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1180" windowWidth="28160" windowHeight="16880" tabRatio="5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<sst xmlns="http://schemas.openxmlformats.org/spreadsheetml/2006/main" count="101" uniqueCount="95">
  <si>
    <t>26:30</t>
  </si>
  <si>
    <t>26:51</t>
  </si>
  <si>
    <t>27:39</t>
  </si>
  <si>
    <t>28:28</t>
  </si>
  <si>
    <t>28:37</t>
  </si>
  <si>
    <t>28:44</t>
  </si>
  <si>
    <t>28:46</t>
  </si>
  <si>
    <t>28:59</t>
  </si>
  <si>
    <t>29:05</t>
  </si>
  <si>
    <t>29:12</t>
  </si>
  <si>
    <t>29:20</t>
  </si>
  <si>
    <t>29:35</t>
  </si>
  <si>
    <t>29:37</t>
  </si>
  <si>
    <t>29:50</t>
  </si>
  <si>
    <t>29:53</t>
  </si>
  <si>
    <t>29:55</t>
  </si>
  <si>
    <t>29:58</t>
  </si>
  <si>
    <t>30:21</t>
  </si>
  <si>
    <t>30:41</t>
  </si>
  <si>
    <t>30:44</t>
  </si>
  <si>
    <t>30:46</t>
  </si>
  <si>
    <t>30:54</t>
  </si>
  <si>
    <t>31:37</t>
  </si>
  <si>
    <t>31:39</t>
  </si>
  <si>
    <t>31:57</t>
  </si>
  <si>
    <t>32:00</t>
  </si>
  <si>
    <t>32:03</t>
  </si>
  <si>
    <t>32:04</t>
  </si>
  <si>
    <t>32:18</t>
  </si>
  <si>
    <t>32:26</t>
  </si>
  <si>
    <t>32:28</t>
  </si>
  <si>
    <t>32:36</t>
  </si>
  <si>
    <t>32:46</t>
  </si>
  <si>
    <t>32:47</t>
  </si>
  <si>
    <t>32:48</t>
  </si>
  <si>
    <t>32:51</t>
  </si>
  <si>
    <t>32:53</t>
  </si>
  <si>
    <t>32:59</t>
  </si>
  <si>
    <t>33:06</t>
  </si>
  <si>
    <t>33:09</t>
  </si>
  <si>
    <t>33:17</t>
  </si>
  <si>
    <t>33:18</t>
  </si>
  <si>
    <t>33:27</t>
  </si>
  <si>
    <t>33:32</t>
  </si>
  <si>
    <t>33:33</t>
  </si>
  <si>
    <t>33:38</t>
  </si>
  <si>
    <t>33:45</t>
  </si>
  <si>
    <t>33:49</t>
  </si>
  <si>
    <t>33:58</t>
  </si>
  <si>
    <t>34:03</t>
  </si>
  <si>
    <t>34:11</t>
  </si>
  <si>
    <t>34:20</t>
  </si>
  <si>
    <t>34:31</t>
  </si>
  <si>
    <t>34:53</t>
  </si>
  <si>
    <t>35:25</t>
  </si>
  <si>
    <t>35:58</t>
  </si>
  <si>
    <t>35:59</t>
  </si>
  <si>
    <t>36:12</t>
  </si>
  <si>
    <t>36:21</t>
  </si>
  <si>
    <t>36:27</t>
  </si>
  <si>
    <t>36:33</t>
  </si>
  <si>
    <t>37:02</t>
  </si>
  <si>
    <t>37:11</t>
  </si>
  <si>
    <t>37:23</t>
  </si>
  <si>
    <t>37:44</t>
  </si>
  <si>
    <t>37:50</t>
  </si>
  <si>
    <t>38:07</t>
  </si>
  <si>
    <t>38:11</t>
  </si>
  <si>
    <t>38:29</t>
  </si>
  <si>
    <t>38:40</t>
  </si>
  <si>
    <t>39:03</t>
  </si>
  <si>
    <t>39:04</t>
  </si>
  <si>
    <t>39:14</t>
  </si>
  <si>
    <t>39:15</t>
  </si>
  <si>
    <t>39:40</t>
  </si>
  <si>
    <t>39:41</t>
  </si>
  <si>
    <t>40:31</t>
  </si>
  <si>
    <t>41:08</t>
  </si>
  <si>
    <t>41:35</t>
  </si>
  <si>
    <t>41:51</t>
  </si>
  <si>
    <t>42:31</t>
  </si>
  <si>
    <t>43:28</t>
  </si>
  <si>
    <t>43:36</t>
  </si>
  <si>
    <t>43:54</t>
  </si>
  <si>
    <t>44:40</t>
  </si>
  <si>
    <t>44:45</t>
  </si>
  <si>
    <t>45:03</t>
  </si>
  <si>
    <t>50:04</t>
  </si>
  <si>
    <t>50:38</t>
  </si>
  <si>
    <t>51:53</t>
  </si>
  <si>
    <t>57:10</t>
  </si>
  <si>
    <t>3^ ZOLFINA  KM 7</t>
  </si>
  <si>
    <t>28:01</t>
  </si>
  <si>
    <t>RUN Card</t>
  </si>
  <si>
    <t>ANTONIO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</si>
</sst>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20"/>
      <color indexed="8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Lexar\Classifica%20Zolfina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5">
          <cell r="A5">
            <v>1251</v>
          </cell>
          <cell r="B5" t="str">
            <v>VANNI</v>
          </cell>
          <cell r="C5" t="str">
            <v>JACOPO</v>
          </cell>
          <cell r="D5">
            <v>2001</v>
          </cell>
          <cell r="E5" t="str">
            <v>Atletica Futura A.S.D.</v>
          </cell>
          <cell r="F5" t="str">
            <v>A</v>
          </cell>
        </row>
        <row r="6">
          <cell r="A6">
            <v>1252</v>
          </cell>
          <cell r="B6" t="str">
            <v>CORSI</v>
          </cell>
          <cell r="C6" t="str">
            <v>DAMIANO</v>
          </cell>
          <cell r="D6">
            <v>1997</v>
          </cell>
          <cell r="E6" t="str">
            <v>Atletica Futura A.S.D.</v>
          </cell>
          <cell r="F6" t="str">
            <v>A</v>
          </cell>
        </row>
        <row r="7">
          <cell r="A7">
            <v>1253</v>
          </cell>
          <cell r="B7" t="str">
            <v>BERNINI</v>
          </cell>
          <cell r="C7" t="str">
            <v>MICHELANGELO</v>
          </cell>
          <cell r="D7">
            <v>1991</v>
          </cell>
          <cell r="E7" t="str">
            <v>Atletica Futura A.S.D.</v>
          </cell>
          <cell r="F7" t="str">
            <v>A</v>
          </cell>
        </row>
        <row r="8">
          <cell r="A8">
            <v>1254</v>
          </cell>
          <cell r="B8" t="str">
            <v>ZINANNI</v>
          </cell>
          <cell r="C8" t="str">
            <v>SIMONE</v>
          </cell>
          <cell r="D8">
            <v>1986</v>
          </cell>
          <cell r="E8" t="str">
            <v>Polisportiva Rinascita Montevarchi</v>
          </cell>
          <cell r="F8" t="str">
            <v>A</v>
          </cell>
        </row>
        <row r="9">
          <cell r="A9">
            <v>1255</v>
          </cell>
          <cell r="B9" t="str">
            <v>CIAMBRELLO</v>
          </cell>
          <cell r="C9" t="str">
            <v>GIOVANNI</v>
          </cell>
          <cell r="D9">
            <v>1980</v>
          </cell>
          <cell r="E9" t="str">
            <v>UISP Chianciano</v>
          </cell>
          <cell r="F9" t="str">
            <v>A</v>
          </cell>
        </row>
        <row r="10">
          <cell r="A10">
            <v>1256</v>
          </cell>
          <cell r="B10" t="str">
            <v>ANNETI</v>
          </cell>
          <cell r="C10" t="str">
            <v>ALESSANDRO</v>
          </cell>
          <cell r="D10">
            <v>1986</v>
          </cell>
          <cell r="E10" t="str">
            <v>U.P. Policiano</v>
          </cell>
          <cell r="F10" t="str">
            <v>A</v>
          </cell>
        </row>
        <row r="11">
          <cell r="A11">
            <v>1257</v>
          </cell>
          <cell r="B11" t="str">
            <v>MORI</v>
          </cell>
          <cell r="C11" t="str">
            <v>LORENZO</v>
          </cell>
          <cell r="D11">
            <v>1999</v>
          </cell>
          <cell r="E11" t="str">
            <v>U.P. Policiano</v>
          </cell>
          <cell r="F11" t="str">
            <v>A</v>
          </cell>
        </row>
        <row r="12">
          <cell r="A12">
            <v>1258</v>
          </cell>
          <cell r="B12" t="str">
            <v>LISI</v>
          </cell>
          <cell r="C12" t="str">
            <v>TOMMASO</v>
          </cell>
          <cell r="D12">
            <v>1982</v>
          </cell>
          <cell r="E12" t="str">
            <v>U.P. Policiano</v>
          </cell>
          <cell r="F12" t="str">
            <v>A</v>
          </cell>
        </row>
        <row r="13">
          <cell r="A13">
            <v>1259</v>
          </cell>
          <cell r="B13" t="str">
            <v>SISI</v>
          </cell>
          <cell r="C13" t="str">
            <v>FABRIZIO</v>
          </cell>
          <cell r="D13">
            <v>1984</v>
          </cell>
          <cell r="E13" t="str">
            <v>U.P. Policiano</v>
          </cell>
          <cell r="F13" t="str">
            <v>A</v>
          </cell>
        </row>
        <row r="14">
          <cell r="A14">
            <v>1260</v>
          </cell>
        </row>
        <row r="15">
          <cell r="A15">
            <v>1261</v>
          </cell>
          <cell r="B15" t="str">
            <v>COCCHI</v>
          </cell>
          <cell r="C15" t="str">
            <v>DAVIDE</v>
          </cell>
          <cell r="D15">
            <v>1981</v>
          </cell>
          <cell r="E15" t="str">
            <v>U.P. Policiano</v>
          </cell>
          <cell r="F15" t="str">
            <v>A</v>
          </cell>
        </row>
        <row r="16">
          <cell r="A16">
            <v>1262</v>
          </cell>
          <cell r="B16" t="str">
            <v>POGGESI</v>
          </cell>
          <cell r="C16" t="str">
            <v>SIMONE</v>
          </cell>
          <cell r="D16">
            <v>1980</v>
          </cell>
          <cell r="E16" t="str">
            <v>Polisportiva Rinascita Montevarchi</v>
          </cell>
          <cell r="F16" t="str">
            <v>A</v>
          </cell>
        </row>
        <row r="17">
          <cell r="A17">
            <v>1263</v>
          </cell>
          <cell r="B17" t="str">
            <v>GRIGIONI</v>
          </cell>
          <cell r="C17" t="str">
            <v>NICOLE'</v>
          </cell>
          <cell r="D17">
            <v>1982</v>
          </cell>
          <cell r="E17" t="str">
            <v>RUN Card</v>
          </cell>
          <cell r="F17" t="str">
            <v>A</v>
          </cell>
        </row>
        <row r="18">
          <cell r="A18">
            <v>1264</v>
          </cell>
          <cell r="B18" t="str">
            <v>ERMINI</v>
          </cell>
          <cell r="C18" t="str">
            <v>DANIELE</v>
          </cell>
          <cell r="D18">
            <v>1981</v>
          </cell>
          <cell r="E18" t="str">
            <v>Resco Reggello</v>
          </cell>
          <cell r="F18" t="str">
            <v>A</v>
          </cell>
        </row>
        <row r="19">
          <cell r="A19">
            <v>1265</v>
          </cell>
          <cell r="B19" t="str">
            <v>BANELLI</v>
          </cell>
          <cell r="C19" t="str">
            <v>LUCA</v>
          </cell>
          <cell r="D19">
            <v>1986</v>
          </cell>
          <cell r="E19" t="str">
            <v>Il Campino</v>
          </cell>
          <cell r="F19" t="str">
            <v>A</v>
          </cell>
        </row>
        <row r="20">
          <cell r="A20">
            <v>1266</v>
          </cell>
          <cell r="B20" t="str">
            <v>FRAPPI</v>
          </cell>
          <cell r="C20" t="str">
            <v>NICOLA</v>
          </cell>
          <cell r="D20">
            <v>1986</v>
          </cell>
          <cell r="E20" t="str">
            <v>Il Campino</v>
          </cell>
          <cell r="F20" t="str">
            <v>A</v>
          </cell>
        </row>
        <row r="21">
          <cell r="A21">
            <v>1267</v>
          </cell>
          <cell r="B21" t="str">
            <v>CASI</v>
          </cell>
          <cell r="C21" t="str">
            <v>ALESSIO</v>
          </cell>
          <cell r="D21">
            <v>1983</v>
          </cell>
          <cell r="E21" t="str">
            <v>Il Campino</v>
          </cell>
          <cell r="F21" t="str">
            <v>A</v>
          </cell>
        </row>
        <row r="22">
          <cell r="A22">
            <v>1268</v>
          </cell>
          <cell r="B22" t="str">
            <v>RADICCHI</v>
          </cell>
          <cell r="C22" t="str">
            <v>MANUEL</v>
          </cell>
          <cell r="D22">
            <v>1989</v>
          </cell>
          <cell r="E22" t="str">
            <v>Chianciano</v>
          </cell>
          <cell r="F22" t="str">
            <v>A</v>
          </cell>
        </row>
        <row r="23">
          <cell r="A23">
            <v>1269</v>
          </cell>
          <cell r="B23" t="str">
            <v>PAMPA</v>
          </cell>
          <cell r="D23">
            <v>1983</v>
          </cell>
          <cell r="F23" t="str">
            <v>A</v>
          </cell>
        </row>
        <row r="24">
          <cell r="A24">
            <v>1270</v>
          </cell>
          <cell r="B24" t="str">
            <v>FRANCALANCI</v>
          </cell>
          <cell r="C24" t="str">
            <v>JODY</v>
          </cell>
          <cell r="D24">
            <v>1982</v>
          </cell>
          <cell r="E24" t="str">
            <v>Resco Reggello</v>
          </cell>
          <cell r="F24" t="str">
            <v>A</v>
          </cell>
        </row>
        <row r="25">
          <cell r="A25">
            <v>1271</v>
          </cell>
          <cell r="B25" t="str">
            <v>PASTORINI</v>
          </cell>
          <cell r="C25" t="str">
            <v>Michele</v>
          </cell>
          <cell r="D25">
            <v>1991</v>
          </cell>
          <cell r="E25" t="str">
            <v>U.P. Policiano</v>
          </cell>
          <cell r="F25" t="str">
            <v>A</v>
          </cell>
        </row>
        <row r="26">
          <cell r="A26">
            <v>1272</v>
          </cell>
          <cell r="B26" t="str">
            <v>GORI</v>
          </cell>
          <cell r="C26" t="str">
            <v>FRANCESCO</v>
          </cell>
          <cell r="D26">
            <v>1995</v>
          </cell>
          <cell r="F26" t="str">
            <v>A</v>
          </cell>
        </row>
        <row r="27">
          <cell r="A27">
            <v>1273</v>
          </cell>
          <cell r="B27" t="str">
            <v>BONECHI</v>
          </cell>
          <cell r="C27" t="str">
            <v>MATTEO</v>
          </cell>
          <cell r="D27">
            <v>1982</v>
          </cell>
          <cell r="F27" t="str">
            <v>A</v>
          </cell>
        </row>
        <row r="28">
          <cell r="A28">
            <v>1274</v>
          </cell>
          <cell r="F28" t="str">
            <v>A</v>
          </cell>
        </row>
        <row r="38">
          <cell r="C38" t="str">
            <v>Cat B 1979/1970</v>
          </cell>
        </row>
        <row r="40">
          <cell r="A40">
            <v>1275</v>
          </cell>
          <cell r="B40" t="str">
            <v>NENCIONI</v>
          </cell>
          <cell r="C40" t="str">
            <v>DANIELE</v>
          </cell>
          <cell r="D40">
            <v>1979</v>
          </cell>
          <cell r="E40" t="str">
            <v>Atletica Futura A.S.D.</v>
          </cell>
          <cell r="F40" t="str">
            <v>B</v>
          </cell>
        </row>
        <row r="41">
          <cell r="A41">
            <v>1276</v>
          </cell>
          <cell r="B41" t="str">
            <v>SILVESTRI</v>
          </cell>
          <cell r="C41" t="str">
            <v>ALESSANDRO</v>
          </cell>
          <cell r="D41">
            <v>1971</v>
          </cell>
          <cell r="E41" t="str">
            <v>Atletica Futura A.S.D.</v>
          </cell>
          <cell r="F41" t="str">
            <v>B</v>
          </cell>
        </row>
        <row r="42">
          <cell r="A42">
            <v>1277</v>
          </cell>
          <cell r="B42" t="str">
            <v>BECATTINI</v>
          </cell>
          <cell r="C42" t="str">
            <v>ALESSIO</v>
          </cell>
          <cell r="D42">
            <v>1977</v>
          </cell>
          <cell r="E42" t="str">
            <v>Atletica Futura A.S.D.</v>
          </cell>
          <cell r="F42" t="str">
            <v>B</v>
          </cell>
        </row>
        <row r="43">
          <cell r="A43">
            <v>1278</v>
          </cell>
          <cell r="B43" t="str">
            <v>PACINI</v>
          </cell>
          <cell r="C43" t="str">
            <v>MASSIMILIANO</v>
          </cell>
          <cell r="D43">
            <v>1977</v>
          </cell>
          <cell r="E43" t="str">
            <v>Atletica Ponticino</v>
          </cell>
          <cell r="F43" t="str">
            <v>B</v>
          </cell>
        </row>
        <row r="44">
          <cell r="A44">
            <v>1279</v>
          </cell>
          <cell r="B44" t="str">
            <v>GIANNINI</v>
          </cell>
          <cell r="C44" t="str">
            <v>DAVID</v>
          </cell>
          <cell r="D44">
            <v>1971</v>
          </cell>
          <cell r="E44" t="str">
            <v>Atletica AVIS Sansepolcro</v>
          </cell>
          <cell r="F44" t="str">
            <v>B</v>
          </cell>
        </row>
        <row r="45">
          <cell r="A45">
            <v>1280</v>
          </cell>
          <cell r="B45" t="str">
            <v>ARTINI</v>
          </cell>
          <cell r="C45" t="str">
            <v>PAOLO</v>
          </cell>
          <cell r="D45">
            <v>1970</v>
          </cell>
          <cell r="E45" t="str">
            <v>Polisportiva Rinascita Montevarchi</v>
          </cell>
          <cell r="F45" t="str">
            <v>B</v>
          </cell>
        </row>
        <row r="46">
          <cell r="A46">
            <v>1281</v>
          </cell>
          <cell r="B46" t="str">
            <v>CAMPANI</v>
          </cell>
          <cell r="C46" t="str">
            <v>MASSIMO</v>
          </cell>
          <cell r="D46">
            <v>1970</v>
          </cell>
          <cell r="E46" t="str">
            <v>Polisportiva Rinascita Montevarchi</v>
          </cell>
          <cell r="F46" t="str">
            <v>B</v>
          </cell>
        </row>
        <row r="47">
          <cell r="A47">
            <v>1282</v>
          </cell>
          <cell r="B47" t="str">
            <v>TARAS</v>
          </cell>
          <cell r="C47" t="str">
            <v>RICCARDO</v>
          </cell>
          <cell r="D47">
            <v>1976</v>
          </cell>
          <cell r="E47" t="str">
            <v>Polisportiva Rinascita Montevarchi</v>
          </cell>
          <cell r="F47" t="str">
            <v>B</v>
          </cell>
        </row>
        <row r="48">
          <cell r="A48">
            <v>1283</v>
          </cell>
          <cell r="B48" t="str">
            <v>NOCENTINI</v>
          </cell>
          <cell r="C48" t="str">
            <v>TIZIANO</v>
          </cell>
          <cell r="D48">
            <v>1977</v>
          </cell>
          <cell r="E48" t="str">
            <v>Corito Free Sport</v>
          </cell>
          <cell r="F48" t="str">
            <v>B</v>
          </cell>
        </row>
        <row r="49">
          <cell r="A49">
            <v>1284</v>
          </cell>
          <cell r="B49" t="str">
            <v>MAZZARELLI</v>
          </cell>
          <cell r="C49" t="str">
            <v>GIACOMO</v>
          </cell>
          <cell r="D49">
            <v>1970</v>
          </cell>
          <cell r="E49" t="str">
            <v>Subbiano Marathon</v>
          </cell>
          <cell r="F49" t="str">
            <v>B</v>
          </cell>
        </row>
        <row r="50">
          <cell r="A50">
            <v>1285</v>
          </cell>
          <cell r="B50" t="str">
            <v>NONNI</v>
          </cell>
          <cell r="C50" t="str">
            <v>LUCA</v>
          </cell>
          <cell r="D50">
            <v>1972</v>
          </cell>
          <cell r="E50" t="str">
            <v>Subbiano Marathon</v>
          </cell>
          <cell r="F50" t="str">
            <v>B</v>
          </cell>
        </row>
        <row r="51">
          <cell r="A51">
            <v>1286</v>
          </cell>
          <cell r="B51" t="str">
            <v>LANDI</v>
          </cell>
          <cell r="C51" t="str">
            <v>ALESSIO</v>
          </cell>
          <cell r="D51">
            <v>1973</v>
          </cell>
          <cell r="E51" t="str">
            <v>U.P. Policiano</v>
          </cell>
          <cell r="F51" t="str">
            <v>B</v>
          </cell>
        </row>
        <row r="52">
          <cell r="A52">
            <v>1287</v>
          </cell>
          <cell r="B52" t="str">
            <v>ORSINI FEDERICI</v>
          </cell>
          <cell r="C52" t="str">
            <v>CRISTIANO</v>
          </cell>
          <cell r="D52">
            <v>1973</v>
          </cell>
          <cell r="E52" t="str">
            <v>U.P. Policiano</v>
          </cell>
          <cell r="F52" t="str">
            <v>B</v>
          </cell>
        </row>
        <row r="53">
          <cell r="A53">
            <v>1288</v>
          </cell>
          <cell r="B53" t="str">
            <v>RAGAZZINI</v>
          </cell>
          <cell r="C53" t="str">
            <v>GIACOMO</v>
          </cell>
          <cell r="D53">
            <v>1979</v>
          </cell>
          <cell r="E53" t="str">
            <v>U.P. Policiano</v>
          </cell>
          <cell r="F53" t="str">
            <v>B</v>
          </cell>
        </row>
        <row r="54">
          <cell r="A54">
            <v>1289</v>
          </cell>
          <cell r="B54" t="str">
            <v>BETTARELLI </v>
          </cell>
          <cell r="C54" t="str">
            <v>STEFANO</v>
          </cell>
          <cell r="D54">
            <v>1979</v>
          </cell>
          <cell r="E54" t="str">
            <v>U.P. Policiano</v>
          </cell>
          <cell r="F54" t="str">
            <v>B</v>
          </cell>
        </row>
        <row r="55">
          <cell r="A55">
            <v>1290</v>
          </cell>
          <cell r="B55" t="str">
            <v>MILANI</v>
          </cell>
          <cell r="C55" t="str">
            <v>MANUEL</v>
          </cell>
          <cell r="D55">
            <v>1970</v>
          </cell>
          <cell r="E55" t="str">
            <v>U.P. Policiano</v>
          </cell>
          <cell r="F55" t="str">
            <v>B</v>
          </cell>
        </row>
        <row r="56">
          <cell r="A56">
            <v>1291</v>
          </cell>
          <cell r="B56" t="str">
            <v>VOLPI</v>
          </cell>
          <cell r="C56" t="str">
            <v>ROBERTO</v>
          </cell>
          <cell r="D56">
            <v>1973</v>
          </cell>
          <cell r="E56" t="str">
            <v>U.P. Policiano</v>
          </cell>
          <cell r="F56" t="str">
            <v>B</v>
          </cell>
        </row>
        <row r="57">
          <cell r="A57">
            <v>1292</v>
          </cell>
          <cell r="B57" t="str">
            <v>NESPOLI </v>
          </cell>
          <cell r="C57" t="str">
            <v>ALESSANDRO</v>
          </cell>
          <cell r="D57">
            <v>1978</v>
          </cell>
          <cell r="E57" t="str">
            <v>U.P. Policiano</v>
          </cell>
          <cell r="F57" t="str">
            <v>B</v>
          </cell>
        </row>
        <row r="58">
          <cell r="A58">
            <v>1293</v>
          </cell>
          <cell r="B58" t="str">
            <v>BENCIVENNI</v>
          </cell>
          <cell r="C58" t="str">
            <v>GABRIELE</v>
          </cell>
          <cell r="D58">
            <v>1979</v>
          </cell>
          <cell r="E58" t="str">
            <v>Atletica Futura A.S.D.</v>
          </cell>
          <cell r="F58" t="str">
            <v>B</v>
          </cell>
        </row>
        <row r="59">
          <cell r="A59">
            <v>1294</v>
          </cell>
          <cell r="B59" t="str">
            <v>LAZZERINI</v>
          </cell>
          <cell r="C59" t="str">
            <v>MASSIMILIANO</v>
          </cell>
          <cell r="D59">
            <v>1976</v>
          </cell>
          <cell r="E59" t="str">
            <v>ASD Atletica Terranuovese</v>
          </cell>
          <cell r="F59" t="str">
            <v>B</v>
          </cell>
        </row>
        <row r="60">
          <cell r="A60">
            <v>1295</v>
          </cell>
          <cell r="B60" t="str">
            <v>BUCCIARELLI</v>
          </cell>
          <cell r="C60" t="str">
            <v>PAOLO</v>
          </cell>
          <cell r="D60">
            <v>1976</v>
          </cell>
          <cell r="E60" t="str">
            <v>ASD Atletica Terranuovese</v>
          </cell>
          <cell r="F60" t="str">
            <v>B</v>
          </cell>
        </row>
        <row r="61">
          <cell r="A61">
            <v>1296</v>
          </cell>
          <cell r="B61" t="str">
            <v>ORETTI</v>
          </cell>
          <cell r="C61" t="str">
            <v>Alessandro</v>
          </cell>
          <cell r="D61">
            <v>1972</v>
          </cell>
          <cell r="E61" t="str">
            <v>U.P. Policiano</v>
          </cell>
          <cell r="F61" t="str">
            <v>B</v>
          </cell>
        </row>
        <row r="62">
          <cell r="A62">
            <v>1297</v>
          </cell>
          <cell r="B62" t="str">
            <v>ROSI</v>
          </cell>
          <cell r="C62" t="str">
            <v>ANDREA</v>
          </cell>
          <cell r="D62">
            <v>1972</v>
          </cell>
          <cell r="E62" t="str">
            <v>Atletica Terranuovese</v>
          </cell>
          <cell r="F62" t="str">
            <v>B</v>
          </cell>
        </row>
        <row r="63">
          <cell r="A63">
            <v>1298</v>
          </cell>
          <cell r="B63" t="str">
            <v>ROBICCI</v>
          </cell>
          <cell r="C63" t="str">
            <v>LUCA</v>
          </cell>
          <cell r="D63">
            <v>1972</v>
          </cell>
          <cell r="E63" t="str">
            <v>Resco</v>
          </cell>
          <cell r="F63" t="str">
            <v>B</v>
          </cell>
        </row>
        <row r="64">
          <cell r="A64">
            <v>1299</v>
          </cell>
          <cell r="B64" t="str">
            <v>PIANA AGOSTINETTI</v>
          </cell>
          <cell r="C64" t="str">
            <v>STEFANO</v>
          </cell>
          <cell r="D64">
            <v>1971</v>
          </cell>
          <cell r="E64" t="str">
            <v>Resco</v>
          </cell>
          <cell r="F64" t="str">
            <v>B</v>
          </cell>
        </row>
        <row r="65">
          <cell r="A65">
            <v>1300</v>
          </cell>
          <cell r="B65" t="str">
            <v>REFI</v>
          </cell>
          <cell r="C65" t="str">
            <v>MIRKO</v>
          </cell>
          <cell r="D65">
            <v>1973</v>
          </cell>
          <cell r="E65" t="str">
            <v>Il Campino</v>
          </cell>
          <cell r="F65" t="str">
            <v>B</v>
          </cell>
        </row>
        <row r="66">
          <cell r="A66">
            <v>1301</v>
          </cell>
          <cell r="B66" t="str">
            <v>SASSOLINI</v>
          </cell>
          <cell r="C66" t="str">
            <v>CRISTIAN</v>
          </cell>
          <cell r="D66">
            <v>1974</v>
          </cell>
          <cell r="E66" t="str">
            <v>Run Card</v>
          </cell>
          <cell r="F66" t="str">
            <v>B</v>
          </cell>
        </row>
        <row r="67">
          <cell r="A67">
            <v>1302</v>
          </cell>
          <cell r="F67" t="str">
            <v>B</v>
          </cell>
        </row>
        <row r="76">
          <cell r="C76" t="str">
            <v>Cat C 1969/1960</v>
          </cell>
        </row>
        <row r="78">
          <cell r="A78">
            <v>1303</v>
          </cell>
          <cell r="B78" t="str">
            <v>NENCIONI</v>
          </cell>
          <cell r="C78" t="str">
            <v>MARCO</v>
          </cell>
          <cell r="D78">
            <v>1965</v>
          </cell>
          <cell r="E78" t="str">
            <v>Atletica Futura A.S.D.</v>
          </cell>
          <cell r="F78" t="str">
            <v>C</v>
          </cell>
        </row>
        <row r="79">
          <cell r="A79">
            <v>1304</v>
          </cell>
          <cell r="B79" t="str">
            <v>FRONTANI</v>
          </cell>
          <cell r="C79" t="str">
            <v>MASSIMO</v>
          </cell>
          <cell r="D79">
            <v>1965</v>
          </cell>
          <cell r="E79" t="str">
            <v>Atletica Ponticino</v>
          </cell>
          <cell r="F79" t="str">
            <v>C</v>
          </cell>
        </row>
        <row r="80">
          <cell r="A80">
            <v>1305</v>
          </cell>
          <cell r="B80" t="str">
            <v>VAGNUZZI</v>
          </cell>
          <cell r="C80" t="str">
            <v>CARLO</v>
          </cell>
          <cell r="D80">
            <v>1961</v>
          </cell>
          <cell r="E80" t="str">
            <v>Atletica Ponticino</v>
          </cell>
          <cell r="F80" t="str">
            <v>C</v>
          </cell>
        </row>
        <row r="81">
          <cell r="A81">
            <v>1306</v>
          </cell>
          <cell r="B81" t="str">
            <v>STEFANINI</v>
          </cell>
          <cell r="C81" t="str">
            <v>MORENO</v>
          </cell>
          <cell r="D81">
            <v>1966</v>
          </cell>
          <cell r="E81" t="str">
            <v>Podistica La Stanca</v>
          </cell>
          <cell r="F81" t="str">
            <v>C</v>
          </cell>
        </row>
        <row r="82">
          <cell r="A82">
            <v>1307</v>
          </cell>
          <cell r="B82" t="str">
            <v>DI RENZONE</v>
          </cell>
          <cell r="C82" t="str">
            <v>CALUDIO</v>
          </cell>
          <cell r="D82">
            <v>1963</v>
          </cell>
          <cell r="E82" t="str">
            <v>Atletica Sinalunga</v>
          </cell>
          <cell r="F82" t="str">
            <v>C</v>
          </cell>
        </row>
        <row r="83">
          <cell r="A83">
            <v>1308</v>
          </cell>
          <cell r="B83" t="str">
            <v>PANICHI</v>
          </cell>
          <cell r="C83" t="str">
            <v>FABIO</v>
          </cell>
          <cell r="D83">
            <v>1968</v>
          </cell>
          <cell r="E83" t="str">
            <v>Atletica Terranuovese</v>
          </cell>
          <cell r="F83" t="str">
            <v>C</v>
          </cell>
        </row>
        <row r="84">
          <cell r="A84">
            <v>1309</v>
          </cell>
          <cell r="B84" t="str">
            <v>BUTINI</v>
          </cell>
          <cell r="C84" t="str">
            <v>ALBERTO</v>
          </cell>
          <cell r="D84">
            <v>1967</v>
          </cell>
          <cell r="E84" t="str">
            <v>ASD Polisportiva Rinascita Montevarchi</v>
          </cell>
          <cell r="F84" t="str">
            <v>C</v>
          </cell>
        </row>
        <row r="85">
          <cell r="A85">
            <v>1310</v>
          </cell>
          <cell r="B85" t="str">
            <v>BASILE</v>
          </cell>
          <cell r="C85" t="str">
            <v>SALVATORE</v>
          </cell>
          <cell r="D85">
            <v>1966</v>
          </cell>
          <cell r="E85" t="str">
            <v>U.P. Policiano</v>
          </cell>
          <cell r="F85" t="str">
            <v>C</v>
          </cell>
        </row>
        <row r="86">
          <cell r="A86">
            <v>1311</v>
          </cell>
          <cell r="B86" t="str">
            <v>LELLI</v>
          </cell>
          <cell r="C86" t="str">
            <v>FILIPPO</v>
          </cell>
          <cell r="D86">
            <v>1966</v>
          </cell>
          <cell r="E86" t="str">
            <v>U.P. Policiano</v>
          </cell>
          <cell r="F86" t="str">
            <v>C</v>
          </cell>
        </row>
        <row r="87">
          <cell r="A87">
            <v>1312</v>
          </cell>
          <cell r="B87" t="str">
            <v>MONNANNI</v>
          </cell>
          <cell r="C87" t="str">
            <v>ENRICO</v>
          </cell>
          <cell r="D87">
            <v>1965</v>
          </cell>
          <cell r="E87" t="str">
            <v>U.P. Policiano</v>
          </cell>
          <cell r="F87" t="str">
            <v>C</v>
          </cell>
        </row>
        <row r="88">
          <cell r="A88">
            <v>1313</v>
          </cell>
          <cell r="B88" t="str">
            <v>SINATTI</v>
          </cell>
          <cell r="C88" t="str">
            <v>STEFANO</v>
          </cell>
          <cell r="D88">
            <v>1961</v>
          </cell>
          <cell r="E88" t="str">
            <v>U.P. Policiano</v>
          </cell>
          <cell r="F88" t="str">
            <v>C</v>
          </cell>
        </row>
        <row r="89">
          <cell r="A89">
            <v>1314</v>
          </cell>
          <cell r="B89" t="str">
            <v>DI PUORTO</v>
          </cell>
          <cell r="C89" t="str">
            <v>ROMEO</v>
          </cell>
          <cell r="D89">
            <v>1964</v>
          </cell>
          <cell r="E89" t="str">
            <v>U.P. Policiano</v>
          </cell>
          <cell r="F89" t="str">
            <v>C</v>
          </cell>
        </row>
        <row r="90">
          <cell r="A90">
            <v>1315</v>
          </cell>
          <cell r="B90" t="str">
            <v>PITTI</v>
          </cell>
          <cell r="C90" t="str">
            <v>LUCA</v>
          </cell>
          <cell r="D90">
            <v>1963</v>
          </cell>
          <cell r="E90" t="str">
            <v>U.P. Policiano</v>
          </cell>
          <cell r="F90" t="str">
            <v>C</v>
          </cell>
        </row>
        <row r="91">
          <cell r="A91">
            <v>1316</v>
          </cell>
          <cell r="B91" t="str">
            <v>NOCENTINI</v>
          </cell>
          <cell r="C91" t="str">
            <v>Giampiero</v>
          </cell>
          <cell r="E91" t="str">
            <v>Rinascita Montevarchi</v>
          </cell>
          <cell r="F91" t="str">
            <v>C</v>
          </cell>
        </row>
        <row r="92">
          <cell r="A92">
            <v>1317</v>
          </cell>
          <cell r="B92" t="str">
            <v>FELICI</v>
          </cell>
          <cell r="C92" t="str">
            <v>Fabio</v>
          </cell>
          <cell r="D92">
            <v>1963</v>
          </cell>
          <cell r="E92" t="str">
            <v>Il Campino</v>
          </cell>
          <cell r="F92" t="str">
            <v>C</v>
          </cell>
        </row>
        <row r="93">
          <cell r="A93">
            <v>1318</v>
          </cell>
          <cell r="B93" t="str">
            <v>BURRONI</v>
          </cell>
          <cell r="C93" t="str">
            <v>Giovanni</v>
          </cell>
          <cell r="D93">
            <v>1964</v>
          </cell>
          <cell r="E93" t="str">
            <v>Torre del Mangia </v>
          </cell>
          <cell r="F93" t="str">
            <v>C</v>
          </cell>
        </row>
        <row r="94">
          <cell r="A94">
            <v>1319</v>
          </cell>
          <cell r="B94" t="str">
            <v>BIANCHI</v>
          </cell>
          <cell r="C94" t="str">
            <v>LORENZO</v>
          </cell>
          <cell r="D94">
            <v>1966</v>
          </cell>
          <cell r="E94" t="str">
            <v>Sienarunner</v>
          </cell>
          <cell r="F94" t="str">
            <v>C</v>
          </cell>
        </row>
        <row r="95">
          <cell r="A95">
            <v>1350</v>
          </cell>
          <cell r="B95" t="str">
            <v>MARCOCCI</v>
          </cell>
          <cell r="C95" t="str">
            <v>Gianni</v>
          </cell>
          <cell r="D95">
            <v>1967</v>
          </cell>
          <cell r="E95" t="str">
            <v>Valenti</v>
          </cell>
          <cell r="F95" t="str">
            <v>C</v>
          </cell>
        </row>
        <row r="96">
          <cell r="A96">
            <v>1351</v>
          </cell>
          <cell r="B96" t="str">
            <v>CIONCOLINI</v>
          </cell>
          <cell r="C96" t="str">
            <v>Gianluca</v>
          </cell>
          <cell r="D96">
            <v>1969</v>
          </cell>
          <cell r="E96" t="str">
            <v>U.P. Policiano</v>
          </cell>
          <cell r="F96" t="str">
            <v>C</v>
          </cell>
        </row>
        <row r="97">
          <cell r="A97">
            <v>1352</v>
          </cell>
          <cell r="B97" t="str">
            <v>MALILAGA</v>
          </cell>
          <cell r="C97" t="str">
            <v>LUAN</v>
          </cell>
          <cell r="D97">
            <v>1969</v>
          </cell>
          <cell r="F97" t="str">
            <v>C</v>
          </cell>
        </row>
        <row r="98">
          <cell r="A98">
            <v>1353</v>
          </cell>
          <cell r="B98" t="str">
            <v>ROSAI</v>
          </cell>
          <cell r="C98" t="str">
            <v>VALENTINO</v>
          </cell>
          <cell r="D98">
            <v>1964</v>
          </cell>
          <cell r="E98" t="str">
            <v>Il Campino</v>
          </cell>
          <cell r="F98" t="str">
            <v>C</v>
          </cell>
        </row>
        <row r="99">
          <cell r="A99">
            <v>1354</v>
          </cell>
          <cell r="B99" t="str">
            <v>FONTANI</v>
          </cell>
          <cell r="C99" t="str">
            <v>ETTORE</v>
          </cell>
          <cell r="D99">
            <v>1966</v>
          </cell>
          <cell r="E99" t="str">
            <v>Il Campino</v>
          </cell>
          <cell r="F99" t="str">
            <v>C</v>
          </cell>
        </row>
        <row r="100">
          <cell r="A100">
            <v>1355</v>
          </cell>
          <cell r="B100" t="str">
            <v>FALCIONI</v>
          </cell>
          <cell r="C100" t="str">
            <v>FRANCESCO</v>
          </cell>
          <cell r="D100">
            <v>1969</v>
          </cell>
          <cell r="E100" t="str">
            <v>Rinascita Montevarchi</v>
          </cell>
          <cell r="F100" t="str">
            <v>C</v>
          </cell>
        </row>
        <row r="103">
          <cell r="C103" t="str">
            <v>Cat  D 1959/1950</v>
          </cell>
        </row>
        <row r="104">
          <cell r="A104">
            <v>1320</v>
          </cell>
          <cell r="B104" t="str">
            <v>PROZZO</v>
          </cell>
          <cell r="C104" t="str">
            <v>ANTONIO</v>
          </cell>
          <cell r="D104">
            <v>1959</v>
          </cell>
          <cell r="E104" t="str">
            <v>Il Gregge Ribelle</v>
          </cell>
          <cell r="F104" t="str">
            <v>D</v>
          </cell>
        </row>
        <row r="105">
          <cell r="A105">
            <v>1321</v>
          </cell>
          <cell r="B105" t="str">
            <v>BARABUFFI</v>
          </cell>
          <cell r="C105" t="str">
            <v>ALIBERTO</v>
          </cell>
          <cell r="D105">
            <v>1956</v>
          </cell>
          <cell r="E105" t="str">
            <v>Atletica Sinalunga</v>
          </cell>
          <cell r="F105" t="str">
            <v>D</v>
          </cell>
        </row>
        <row r="106">
          <cell r="A106">
            <v>1322</v>
          </cell>
          <cell r="B106" t="str">
            <v>TACCARI</v>
          </cell>
          <cell r="C106" t="str">
            <v>MARIO</v>
          </cell>
          <cell r="D106">
            <v>1955</v>
          </cell>
          <cell r="E106" t="str">
            <v>Polisportiva Rinascita Montevarchi</v>
          </cell>
          <cell r="F106" t="str">
            <v>D</v>
          </cell>
        </row>
        <row r="107">
          <cell r="A107">
            <v>1323</v>
          </cell>
          <cell r="B107" t="str">
            <v>BIGIARINI</v>
          </cell>
          <cell r="C107" t="str">
            <v>CARLO</v>
          </cell>
          <cell r="D107">
            <v>1956</v>
          </cell>
          <cell r="E107" t="str">
            <v>U.P. Policiano</v>
          </cell>
          <cell r="F107" t="str">
            <v>D</v>
          </cell>
        </row>
        <row r="108">
          <cell r="A108">
            <v>1324</v>
          </cell>
          <cell r="B108" t="str">
            <v>SCAGLIA</v>
          </cell>
          <cell r="C108" t="str">
            <v>GIANMARCO</v>
          </cell>
          <cell r="D108">
            <v>1957</v>
          </cell>
          <cell r="E108" t="str">
            <v>U.P. Policiano</v>
          </cell>
          <cell r="F108" t="str">
            <v>D</v>
          </cell>
        </row>
        <row r="109">
          <cell r="A109">
            <v>1325</v>
          </cell>
          <cell r="B109" t="str">
            <v>LANCELLOTTI</v>
          </cell>
          <cell r="C109" t="str">
            <v>GIUSEPPE</v>
          </cell>
          <cell r="D109">
            <v>1957</v>
          </cell>
          <cell r="E109" t="str">
            <v>U.P. Policiano</v>
          </cell>
          <cell r="F109" t="str">
            <v>D</v>
          </cell>
        </row>
        <row r="110">
          <cell r="A110">
            <v>1326</v>
          </cell>
          <cell r="B110" t="str">
            <v>COCCHI</v>
          </cell>
          <cell r="C110" t="str">
            <v>UMBERTO</v>
          </cell>
          <cell r="D110">
            <v>1951</v>
          </cell>
          <cell r="E110" t="str">
            <v>U.P. Policiano</v>
          </cell>
          <cell r="F110" t="str">
            <v>D</v>
          </cell>
        </row>
        <row r="111">
          <cell r="A111">
            <v>1327</v>
          </cell>
          <cell r="B111" t="str">
            <v>MARTINO</v>
          </cell>
          <cell r="C111" t="str">
            <v>ANTONIO</v>
          </cell>
          <cell r="D111">
            <v>1959</v>
          </cell>
          <cell r="E111" t="str">
            <v>U.P. Policiano</v>
          </cell>
          <cell r="F111" t="str">
            <v>D</v>
          </cell>
        </row>
        <row r="112">
          <cell r="A112">
            <v>1328</v>
          </cell>
          <cell r="F112" t="str">
            <v>D</v>
          </cell>
        </row>
        <row r="113">
          <cell r="A113">
            <v>1329</v>
          </cell>
          <cell r="F113" t="str">
            <v>D</v>
          </cell>
        </row>
        <row r="114">
          <cell r="A114">
            <v>1330</v>
          </cell>
          <cell r="F114" t="str">
            <v>D</v>
          </cell>
        </row>
        <row r="122">
          <cell r="C122" t="str">
            <v>CAT E.  1949 e Prec</v>
          </cell>
        </row>
        <row r="124">
          <cell r="A124">
            <v>1331</v>
          </cell>
          <cell r="B124" t="str">
            <v>SINATTI</v>
          </cell>
          <cell r="C124" t="str">
            <v>MORENO</v>
          </cell>
          <cell r="D124">
            <v>1949</v>
          </cell>
          <cell r="E124" t="str">
            <v>U.P. Policiano</v>
          </cell>
          <cell r="F124" t="str">
            <v>E</v>
          </cell>
        </row>
        <row r="125">
          <cell r="A125">
            <v>1332</v>
          </cell>
          <cell r="B125" t="str">
            <v>LOMBARDI</v>
          </cell>
          <cell r="C125" t="str">
            <v>MARIO</v>
          </cell>
          <cell r="D125">
            <v>1949</v>
          </cell>
          <cell r="E125" t="str">
            <v>U.P. Policiano</v>
          </cell>
          <cell r="F125" t="str">
            <v>E</v>
          </cell>
        </row>
        <row r="126">
          <cell r="A126">
            <v>1333</v>
          </cell>
          <cell r="B126" t="str">
            <v>BIGNARDI</v>
          </cell>
          <cell r="C126" t="str">
            <v>IVO</v>
          </cell>
          <cell r="D126">
            <v>1947</v>
          </cell>
          <cell r="E126" t="str">
            <v>U.P. Policiano</v>
          </cell>
          <cell r="F126" t="str">
            <v>E</v>
          </cell>
        </row>
        <row r="127">
          <cell r="A127">
            <v>1334</v>
          </cell>
          <cell r="B127" t="str">
            <v>FOSI</v>
          </cell>
          <cell r="C127" t="str">
            <v>GIORGIO</v>
          </cell>
          <cell r="D127">
            <v>1943</v>
          </cell>
          <cell r="E127" t="str">
            <v>U.P. Policiano</v>
          </cell>
          <cell r="F127" t="str">
            <v>E</v>
          </cell>
        </row>
        <row r="128">
          <cell r="A128">
            <v>1335</v>
          </cell>
          <cell r="F128" t="str">
            <v>E</v>
          </cell>
        </row>
        <row r="135">
          <cell r="C135" t="str">
            <v>CAT F.  2001\1980</v>
          </cell>
        </row>
        <row r="137">
          <cell r="A137">
            <v>1336</v>
          </cell>
          <cell r="B137" t="str">
            <v>DRAGOTI</v>
          </cell>
          <cell r="C137" t="str">
            <v>EMILIA</v>
          </cell>
          <cell r="D137">
            <v>1980</v>
          </cell>
          <cell r="E137" t="str">
            <v>Polisportiva Rinascita Montevarchi</v>
          </cell>
          <cell r="F137" t="str">
            <v>F</v>
          </cell>
        </row>
        <row r="138">
          <cell r="A138">
            <v>1337</v>
          </cell>
          <cell r="B138" t="str">
            <v>PERUZZI</v>
          </cell>
          <cell r="C138" t="str">
            <v>MAGDALENA</v>
          </cell>
          <cell r="D138">
            <v>1991</v>
          </cell>
          <cell r="E138" t="str">
            <v>U.P. Policiano</v>
          </cell>
          <cell r="F138" t="str">
            <v>F</v>
          </cell>
        </row>
        <row r="139">
          <cell r="A139">
            <v>1338</v>
          </cell>
          <cell r="B139" t="str">
            <v>ROGHI</v>
          </cell>
          <cell r="C139" t="str">
            <v>KATIA</v>
          </cell>
          <cell r="D139">
            <v>1981</v>
          </cell>
          <cell r="E139" t="str">
            <v>U.P. Policiano</v>
          </cell>
          <cell r="F139" t="str">
            <v>F</v>
          </cell>
        </row>
        <row r="140">
          <cell r="A140">
            <v>1339</v>
          </cell>
          <cell r="B140" t="str">
            <v>BERNI</v>
          </cell>
          <cell r="C140" t="str">
            <v>BEATRICE</v>
          </cell>
          <cell r="D140">
            <v>1995</v>
          </cell>
          <cell r="F140" t="str">
            <v>F</v>
          </cell>
        </row>
        <row r="147">
          <cell r="C147" t="str">
            <v> Cat G 1979/1970</v>
          </cell>
        </row>
        <row r="148">
          <cell r="A148">
            <v>1340</v>
          </cell>
          <cell r="B148" t="str">
            <v>RUSSO</v>
          </cell>
          <cell r="C148" t="str">
            <v>ANGELA</v>
          </cell>
          <cell r="D148">
            <v>1971</v>
          </cell>
          <cell r="E148" t="str">
            <v>Atletica Ponticino</v>
          </cell>
          <cell r="F148" t="str">
            <v>G</v>
          </cell>
        </row>
        <row r="149">
          <cell r="A149">
            <v>1341</v>
          </cell>
          <cell r="B149" t="str">
            <v>ALBERTI</v>
          </cell>
          <cell r="C149" t="str">
            <v>LUCIA</v>
          </cell>
          <cell r="D149">
            <v>1978</v>
          </cell>
          <cell r="E149" t="str">
            <v>Atletica AVIS Sansepolcro</v>
          </cell>
          <cell r="F149" t="str">
            <v>G</v>
          </cell>
        </row>
        <row r="150">
          <cell r="A150">
            <v>1342</v>
          </cell>
          <cell r="B150" t="str">
            <v>MANNINI</v>
          </cell>
          <cell r="C150" t="str">
            <v>ILARIA</v>
          </cell>
          <cell r="D150">
            <v>1974</v>
          </cell>
          <cell r="E150" t="str">
            <v>Polisportiva Rinascita Montevarchi</v>
          </cell>
          <cell r="F150" t="str">
            <v>G</v>
          </cell>
        </row>
        <row r="151">
          <cell r="A151">
            <v>1343</v>
          </cell>
          <cell r="B151" t="str">
            <v>SANARELLI</v>
          </cell>
          <cell r="C151" t="str">
            <v>NICOLETTA</v>
          </cell>
          <cell r="D151">
            <v>1973</v>
          </cell>
          <cell r="E151" t="str">
            <v>Il Campino</v>
          </cell>
          <cell r="F151" t="str">
            <v>G</v>
          </cell>
        </row>
        <row r="152">
          <cell r="A152">
            <v>1344</v>
          </cell>
          <cell r="B152" t="str">
            <v>FABIANELLI</v>
          </cell>
          <cell r="C152" t="str">
            <v>JASMINE</v>
          </cell>
          <cell r="D152">
            <v>1975</v>
          </cell>
          <cell r="E152" t="str">
            <v>Il Campino</v>
          </cell>
          <cell r="F152" t="str">
            <v>G</v>
          </cell>
        </row>
        <row r="158">
          <cell r="C158" t="str">
            <v>CAT.  H 1969 e Prec</v>
          </cell>
        </row>
        <row r="160">
          <cell r="A160">
            <v>1345</v>
          </cell>
          <cell r="B160" t="str">
            <v>PALLADINO</v>
          </cell>
          <cell r="C160" t="str">
            <v>BEATRICE</v>
          </cell>
          <cell r="D160">
            <v>1963</v>
          </cell>
          <cell r="E160" t="str">
            <v>Atletica Ponticino</v>
          </cell>
          <cell r="F160" t="str">
            <v>H</v>
          </cell>
        </row>
        <row r="161">
          <cell r="A161">
            <v>1346</v>
          </cell>
          <cell r="B161" t="str">
            <v>LACRIMINI</v>
          </cell>
          <cell r="C161" t="str">
            <v>PATRIZIA</v>
          </cell>
          <cell r="D161">
            <v>1967</v>
          </cell>
          <cell r="E161" t="str">
            <v>Marathon Club</v>
          </cell>
          <cell r="F161" t="str">
            <v>H</v>
          </cell>
        </row>
        <row r="162">
          <cell r="A162">
            <v>1347</v>
          </cell>
          <cell r="B162" t="str">
            <v>COLLINI</v>
          </cell>
          <cell r="C162" t="str">
            <v>GABRIELLI</v>
          </cell>
          <cell r="D162">
            <v>1961</v>
          </cell>
          <cell r="E162" t="str">
            <v>Polisportiva Rinascita Montevarchi</v>
          </cell>
          <cell r="F162" t="str">
            <v>H</v>
          </cell>
        </row>
        <row r="163">
          <cell r="A163">
            <v>1348</v>
          </cell>
          <cell r="B163" t="str">
            <v>SESTINI</v>
          </cell>
          <cell r="C163" t="str">
            <v>ARABELLA</v>
          </cell>
          <cell r="D163">
            <v>1966</v>
          </cell>
          <cell r="E163" t="str">
            <v>Polisportiva Valenti</v>
          </cell>
          <cell r="F163" t="str">
            <v>H</v>
          </cell>
        </row>
        <row r="164">
          <cell r="A164">
            <v>1349</v>
          </cell>
          <cell r="F164" t="str">
            <v>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56">
      <selection activeCell="J70" sqref="J70"/>
    </sheetView>
  </sheetViews>
  <sheetFormatPr defaultColWidth="11.00390625" defaultRowHeight="15.75"/>
  <cols>
    <col min="2" max="2" width="9.50390625" style="0" customWidth="1"/>
    <col min="3" max="3" width="16.125" style="0" customWidth="1"/>
    <col min="4" max="4" width="13.50390625" style="0" customWidth="1"/>
    <col min="5" max="5" width="7.875" style="0" customWidth="1"/>
    <col min="6" max="6" width="31.125" style="0" customWidth="1"/>
    <col min="7" max="7" width="5.125" style="0" customWidth="1"/>
    <col min="8" max="8" width="8.375" style="0" customWidth="1"/>
  </cols>
  <sheetData>
    <row r="1" ht="25.5">
      <c r="D1" s="3" t="s">
        <v>91</v>
      </c>
    </row>
    <row r="2" spans="1:8" ht="15.75">
      <c r="A2">
        <v>1</v>
      </c>
      <c r="B2" s="1">
        <v>1256</v>
      </c>
      <c r="C2" s="1" t="str">
        <f>VLOOKUP(B2,'[1]Foglio1'!$A$5:$E$168,2,FALSE)</f>
        <v>ANNETI</v>
      </c>
      <c r="D2" s="1" t="str">
        <f>VLOOKUP($B2,'[1]Foglio1'!A5:E168,3,FALSE)</f>
        <v>ALESSANDRO</v>
      </c>
      <c r="E2" s="1">
        <f>VLOOKUP($B2,'[1]Foglio1'!$A$5:$E$168,4,FALSE)</f>
        <v>1986</v>
      </c>
      <c r="F2" s="1" t="str">
        <f>VLOOKUP($B2,'[1]Foglio1'!$A$5:$E$168,5,FALSE)</f>
        <v>U.P. Policiano</v>
      </c>
      <c r="G2" s="1" t="str">
        <f>VLOOKUP($B2,'[1]Foglio1'!$A$5:$F$168,6,FALSE)</f>
        <v>A</v>
      </c>
      <c r="H2" s="2" t="s">
        <v>0</v>
      </c>
    </row>
    <row r="3" spans="1:8" ht="15.75">
      <c r="A3">
        <v>2</v>
      </c>
      <c r="B3">
        <v>1257</v>
      </c>
      <c r="C3" s="1" t="str">
        <f>VLOOKUP(B3,'[1]Foglio1'!$A$5:$E$168,2,FALSE)</f>
        <v>MORI</v>
      </c>
      <c r="D3" s="1" t="str">
        <f>VLOOKUP($B3,'[1]Foglio1'!$A$5:$E$168,3,FALSE)</f>
        <v>LORENZO</v>
      </c>
      <c r="E3" s="1">
        <f>VLOOKUP($B3,'[1]Foglio1'!$A$5:$E$168,4,FALSE)</f>
        <v>1999</v>
      </c>
      <c r="F3" s="1" t="str">
        <f>VLOOKUP($B3,'[1]Foglio1'!$A$5:$E$168,5,FALSE)</f>
        <v>U.P. Policiano</v>
      </c>
      <c r="G3" s="1" t="str">
        <f>VLOOKUP($B3,'[1]Foglio1'!$A$5:$F$168,6,FALSE)</f>
        <v>A</v>
      </c>
      <c r="H3" s="2" t="s">
        <v>1</v>
      </c>
    </row>
    <row r="4" spans="1:8" ht="15.75">
      <c r="A4">
        <v>3</v>
      </c>
      <c r="B4">
        <v>1271</v>
      </c>
      <c r="C4" s="1" t="str">
        <f>VLOOKUP(B4,'[1]Foglio1'!$A$5:$E$168,2,FALSE)</f>
        <v>PASTORINI</v>
      </c>
      <c r="D4" s="1" t="str">
        <f>VLOOKUP($B4,'[1]Foglio1'!$A$5:$E$168,3,FALSE)</f>
        <v>Michele</v>
      </c>
      <c r="E4" s="1">
        <f>VLOOKUP($B4,'[1]Foglio1'!$A$5:$E$168,4,FALSE)</f>
        <v>1991</v>
      </c>
      <c r="F4" s="1" t="str">
        <f>VLOOKUP($B4,'[1]Foglio1'!$A$5:$E$168,5,FALSE)</f>
        <v>U.P. Policiano</v>
      </c>
      <c r="G4" s="1" t="str">
        <f>VLOOKUP($B4,'[1]Foglio1'!$A$5:$F$168,6,FALSE)</f>
        <v>A</v>
      </c>
      <c r="H4" s="2" t="s">
        <v>2</v>
      </c>
    </row>
    <row r="5" spans="1:8" ht="15.75">
      <c r="A5">
        <v>4</v>
      </c>
      <c r="B5">
        <v>1299</v>
      </c>
      <c r="C5" s="1" t="str">
        <f>VLOOKUP(B5,'[1]Foglio1'!$A$5:$E$168,2,FALSE)</f>
        <v>PIANA AGOSTINETTI</v>
      </c>
      <c r="D5" s="1" t="str">
        <f>VLOOKUP($B5,'[1]Foglio1'!$A$5:$E$168,3,FALSE)</f>
        <v>STEFANO</v>
      </c>
      <c r="E5" s="1">
        <f>VLOOKUP($B5,'[1]Foglio1'!$A$5:$E$168,4,FALSE)</f>
        <v>1971</v>
      </c>
      <c r="F5" s="1" t="str">
        <f>VLOOKUP($B5,'[1]Foglio1'!$A$5:$E$168,5,FALSE)</f>
        <v>Resco</v>
      </c>
      <c r="G5" s="1" t="str">
        <f>VLOOKUP($B5,'[1]Foglio1'!$A$5:$F$168,6,FALSE)</f>
        <v>B</v>
      </c>
      <c r="H5" s="2" t="s">
        <v>92</v>
      </c>
    </row>
    <row r="6" spans="1:8" ht="15.75">
      <c r="A6">
        <v>5</v>
      </c>
      <c r="B6">
        <v>1310</v>
      </c>
      <c r="C6" s="1" t="str">
        <f>VLOOKUP(B6,'[1]Foglio1'!$A$5:$E$168,2,FALSE)</f>
        <v>BASILE</v>
      </c>
      <c r="D6" s="1" t="str">
        <f>VLOOKUP($B6,'[1]Foglio1'!$A$5:$E$168,3,FALSE)</f>
        <v>SALVATORE</v>
      </c>
      <c r="E6" s="1">
        <f>VLOOKUP($B6,'[1]Foglio1'!$A$5:$E$168,4,FALSE)</f>
        <v>1966</v>
      </c>
      <c r="F6" s="1" t="str">
        <f>VLOOKUP($B6,'[1]Foglio1'!$A$5:$E$168,5,FALSE)</f>
        <v>U.P. Policiano</v>
      </c>
      <c r="G6" s="1" t="str">
        <f>VLOOKUP($B6,'[1]Foglio1'!$A$5:$F$168,6,FALSE)</f>
        <v>C</v>
      </c>
      <c r="H6" s="2" t="s">
        <v>3</v>
      </c>
    </row>
    <row r="7" spans="1:8" ht="15.75">
      <c r="A7">
        <v>6</v>
      </c>
      <c r="B7">
        <v>1265</v>
      </c>
      <c r="C7" s="1" t="str">
        <f>VLOOKUP(B7,'[1]Foglio1'!$A$5:$E$168,2,FALSE)</f>
        <v>BANELLI</v>
      </c>
      <c r="D7" s="1" t="str">
        <f>VLOOKUP($B7,'[1]Foglio1'!$A$5:$E$168,3,FALSE)</f>
        <v>LUCA</v>
      </c>
      <c r="E7" s="1">
        <f>VLOOKUP($B7,'[1]Foglio1'!$A$5:$E$168,4,FALSE)</f>
        <v>1986</v>
      </c>
      <c r="F7" s="1" t="str">
        <f>VLOOKUP($B7,'[1]Foglio1'!$A$5:$E$168,5,FALSE)</f>
        <v>Il Campino</v>
      </c>
      <c r="G7" s="1" t="str">
        <f>VLOOKUP($B7,'[1]Foglio1'!$A$5:$F$168,6,FALSE)</f>
        <v>A</v>
      </c>
      <c r="H7" s="2" t="s">
        <v>4</v>
      </c>
    </row>
    <row r="8" spans="1:8" ht="15.75">
      <c r="A8">
        <v>7</v>
      </c>
      <c r="B8">
        <v>1288</v>
      </c>
      <c r="C8" s="1" t="str">
        <f>VLOOKUP(B8,'[1]Foglio1'!$A$5:$E$168,2,FALSE)</f>
        <v>RAGAZZINI</v>
      </c>
      <c r="D8" s="1" t="str">
        <f>VLOOKUP($B8,'[1]Foglio1'!$A$5:$E$168,3,FALSE)</f>
        <v>GIACOMO</v>
      </c>
      <c r="E8" s="1">
        <f>VLOOKUP($B8,'[1]Foglio1'!$A$5:$E$168,4,FALSE)</f>
        <v>1979</v>
      </c>
      <c r="F8" s="1" t="str">
        <f>VLOOKUP($B8,'[1]Foglio1'!$A$5:$E$168,5,FALSE)</f>
        <v>U.P. Policiano</v>
      </c>
      <c r="G8" s="1" t="str">
        <f>VLOOKUP($B8,'[1]Foglio1'!$A$5:$F$168,6,FALSE)</f>
        <v>B</v>
      </c>
      <c r="H8" s="2" t="s">
        <v>5</v>
      </c>
    </row>
    <row r="9" spans="1:8" ht="15.75">
      <c r="A9">
        <v>8</v>
      </c>
      <c r="B9">
        <v>1252</v>
      </c>
      <c r="C9" s="1" t="str">
        <f>VLOOKUP(B9,'[1]Foglio1'!$A$5:$E$168,2,FALSE)</f>
        <v>CORSI</v>
      </c>
      <c r="D9" s="1" t="str">
        <f>VLOOKUP($B9,'[1]Foglio1'!$A$5:$E$168,3,FALSE)</f>
        <v>DAMIANO</v>
      </c>
      <c r="E9" s="1">
        <f>VLOOKUP($B9,'[1]Foglio1'!$A$5:$E$168,4,FALSE)</f>
        <v>1997</v>
      </c>
      <c r="F9" s="1" t="str">
        <f>VLOOKUP($B9,'[1]Foglio1'!$A$5:$E$168,5,FALSE)</f>
        <v>Atletica Futura A.S.D.</v>
      </c>
      <c r="G9" s="1" t="str">
        <f>VLOOKUP($B9,'[1]Foglio1'!$A$5:$F$168,6,FALSE)</f>
        <v>A</v>
      </c>
      <c r="H9" s="2" t="s">
        <v>6</v>
      </c>
    </row>
    <row r="10" spans="1:8" ht="15.75">
      <c r="A10">
        <v>9</v>
      </c>
      <c r="B10">
        <v>1289</v>
      </c>
      <c r="C10" s="1" t="str">
        <f>VLOOKUP(B10,'[1]Foglio1'!$A$5:$E$168,2,FALSE)</f>
        <v>BETTARELLI </v>
      </c>
      <c r="D10" s="1" t="str">
        <f>VLOOKUP($B10,'[1]Foglio1'!$A$5:$E$168,3,FALSE)</f>
        <v>STEFANO</v>
      </c>
      <c r="E10" s="1">
        <f>VLOOKUP($B10,'[1]Foglio1'!$A$5:$E$168,4,FALSE)</f>
        <v>1979</v>
      </c>
      <c r="F10" s="1" t="str">
        <f>VLOOKUP($B10,'[1]Foglio1'!$A$5:$E$168,5,FALSE)</f>
        <v>U.P. Policiano</v>
      </c>
      <c r="G10" s="1" t="str">
        <f>VLOOKUP($B10,'[1]Foglio1'!$A$5:$F$168,6,FALSE)</f>
        <v>B</v>
      </c>
      <c r="H10" s="2" t="s">
        <v>7</v>
      </c>
    </row>
    <row r="11" spans="1:8" ht="15.75">
      <c r="A11">
        <v>10</v>
      </c>
      <c r="B11">
        <v>1300</v>
      </c>
      <c r="C11" s="1" t="str">
        <f>VLOOKUP(B11,'[1]Foglio1'!$A$5:$E$168,2,FALSE)</f>
        <v>REFI</v>
      </c>
      <c r="D11" s="1" t="str">
        <f>VLOOKUP($B11,'[1]Foglio1'!$A$5:$E$168,3,FALSE)</f>
        <v>MIRKO</v>
      </c>
      <c r="E11" s="1">
        <f>VLOOKUP($B11,'[1]Foglio1'!$A$5:$E$168,4,FALSE)</f>
        <v>1973</v>
      </c>
      <c r="F11" s="1" t="str">
        <f>VLOOKUP($B11,'[1]Foglio1'!$A$5:$E$168,5,FALSE)</f>
        <v>Il Campino</v>
      </c>
      <c r="G11" s="1" t="str">
        <f>VLOOKUP($B11,'[1]Foglio1'!$A$5:$F$168,6,FALSE)</f>
        <v>B</v>
      </c>
      <c r="H11" s="2" t="s">
        <v>8</v>
      </c>
    </row>
    <row r="12" spans="1:8" ht="15.75">
      <c r="A12">
        <v>11</v>
      </c>
      <c r="B12">
        <v>1258</v>
      </c>
      <c r="C12" s="1" t="str">
        <f>VLOOKUP(B12,'[1]Foglio1'!$A$5:$E$168,2,FALSE)</f>
        <v>LISI</v>
      </c>
      <c r="D12" s="1" t="str">
        <f>VLOOKUP($B12,'[1]Foglio1'!$A$5:$E$168,3,FALSE)</f>
        <v>TOMMASO</v>
      </c>
      <c r="E12" s="1">
        <f>VLOOKUP($B12,'[1]Foglio1'!$A$5:$E$168,4,FALSE)</f>
        <v>1982</v>
      </c>
      <c r="F12" s="1" t="str">
        <f>VLOOKUP($B12,'[1]Foglio1'!$A$5:$E$168,5,FALSE)</f>
        <v>U.P. Policiano</v>
      </c>
      <c r="G12" s="1" t="str">
        <f>VLOOKUP($B12,'[1]Foglio1'!$A$5:$F$168,6,FALSE)</f>
        <v>A</v>
      </c>
      <c r="H12" s="2" t="s">
        <v>9</v>
      </c>
    </row>
    <row r="13" spans="1:8" ht="15.75">
      <c r="A13">
        <v>12</v>
      </c>
      <c r="B13">
        <v>1284</v>
      </c>
      <c r="C13" s="1" t="str">
        <f>VLOOKUP(B13,'[1]Foglio1'!$A$5:$E$168,2,FALSE)</f>
        <v>MAZZARELLI</v>
      </c>
      <c r="D13" s="1" t="str">
        <f>VLOOKUP($B13,'[1]Foglio1'!$A$5:$E$168,3,FALSE)</f>
        <v>GIACOMO</v>
      </c>
      <c r="E13" s="1">
        <f>VLOOKUP($B13,'[1]Foglio1'!$A$5:$E$168,4,FALSE)</f>
        <v>1970</v>
      </c>
      <c r="F13" s="1" t="str">
        <f>VLOOKUP($B13,'[1]Foglio1'!$A$5:$E$168,5,FALSE)</f>
        <v>Subbiano Marathon</v>
      </c>
      <c r="G13" s="1" t="str">
        <f>VLOOKUP($B13,'[1]Foglio1'!$A$5:$F$168,6,FALSE)</f>
        <v>B</v>
      </c>
      <c r="H13" s="2" t="s">
        <v>10</v>
      </c>
    </row>
    <row r="14" spans="1:8" ht="15.75">
      <c r="A14">
        <v>13</v>
      </c>
      <c r="B14">
        <v>1353</v>
      </c>
      <c r="C14" s="1" t="str">
        <f>VLOOKUP(B14,'[1]Foglio1'!$A$5:$E$168,2,FALSE)</f>
        <v>ROSAI</v>
      </c>
      <c r="D14" s="1" t="str">
        <f>VLOOKUP($B14,'[1]Foglio1'!$A$5:$E$168,3,FALSE)</f>
        <v>VALENTINO</v>
      </c>
      <c r="E14" s="1">
        <f>VLOOKUP($B14,'[1]Foglio1'!$A$5:$E$168,4,FALSE)</f>
        <v>1964</v>
      </c>
      <c r="F14" s="1" t="str">
        <f>VLOOKUP($B14,'[1]Foglio1'!$A$5:$E$168,5,FALSE)</f>
        <v>Il Campino</v>
      </c>
      <c r="G14" s="1" t="str">
        <f>VLOOKUP($B14,'[1]Foglio1'!$A$5:$F$168,6,FALSE)</f>
        <v>C</v>
      </c>
      <c r="H14" s="2" t="s">
        <v>11</v>
      </c>
    </row>
    <row r="15" spans="1:8" ht="15.75">
      <c r="A15">
        <v>14</v>
      </c>
      <c r="B15">
        <v>1294</v>
      </c>
      <c r="C15" s="1" t="str">
        <f>VLOOKUP(B15,'[1]Foglio1'!$A$5:$E$168,2,FALSE)</f>
        <v>LAZZERINI</v>
      </c>
      <c r="D15" s="1" t="str">
        <f>VLOOKUP($B15,'[1]Foglio1'!$A$5:$E$168,3,FALSE)</f>
        <v>MASSIMILIANO</v>
      </c>
      <c r="E15" s="1">
        <f>VLOOKUP($B15,'[1]Foglio1'!$A$5:$E$168,4,FALSE)</f>
        <v>1976</v>
      </c>
      <c r="F15" s="1" t="str">
        <f>VLOOKUP($B15,'[1]Foglio1'!$A$5:$E$168,5,FALSE)</f>
        <v>ASD Atletica Terranuovese</v>
      </c>
      <c r="G15" s="1" t="str">
        <f>VLOOKUP($B15,'[1]Foglio1'!$A$5:$F$168,6,FALSE)</f>
        <v>B</v>
      </c>
      <c r="H15" s="2" t="s">
        <v>12</v>
      </c>
    </row>
    <row r="16" spans="1:8" ht="15.75">
      <c r="A16">
        <v>15</v>
      </c>
      <c r="B16">
        <v>1283</v>
      </c>
      <c r="C16" s="1" t="str">
        <f>VLOOKUP(B16,'[1]Foglio1'!$A$5:$E$168,2,FALSE)</f>
        <v>NOCENTINI</v>
      </c>
      <c r="D16" s="1" t="str">
        <f>VLOOKUP($B16,'[1]Foglio1'!$A$5:$E$168,3,FALSE)</f>
        <v>TIZIANO</v>
      </c>
      <c r="E16" s="1">
        <f>VLOOKUP($B16,'[1]Foglio1'!$A$5:$E$168,4,FALSE)</f>
        <v>1977</v>
      </c>
      <c r="F16" s="1" t="str">
        <f>VLOOKUP($B16,'[1]Foglio1'!$A$5:$E$168,5,FALSE)</f>
        <v>Corito Free Sport</v>
      </c>
      <c r="G16" s="1" t="str">
        <f>VLOOKUP($B16,'[1]Foglio1'!$A$5:$F$168,6,FALSE)</f>
        <v>B</v>
      </c>
      <c r="H16" s="2" t="s">
        <v>13</v>
      </c>
    </row>
    <row r="17" spans="1:8" ht="15.75">
      <c r="A17">
        <v>16</v>
      </c>
      <c r="B17">
        <v>1281</v>
      </c>
      <c r="C17" s="1" t="str">
        <f>VLOOKUP(B17,'[1]Foglio1'!$A$5:$E$168,2,FALSE)</f>
        <v>CAMPANI</v>
      </c>
      <c r="D17" s="1" t="str">
        <f>VLOOKUP($B17,'[1]Foglio1'!$A$5:$E$168,3,FALSE)</f>
        <v>MASSIMO</v>
      </c>
      <c r="E17" s="1">
        <f>VLOOKUP($B17,'[1]Foglio1'!$A$5:$E$168,4,FALSE)</f>
        <v>1970</v>
      </c>
      <c r="F17" s="1" t="str">
        <f>VLOOKUP($B17,'[1]Foglio1'!$A$5:$E$168,5,FALSE)</f>
        <v>Polisportiva Rinascita Montevarchi</v>
      </c>
      <c r="G17" s="1" t="str">
        <f>VLOOKUP($B17,'[1]Foglio1'!$A$5:$F$168,6,FALSE)</f>
        <v>B</v>
      </c>
      <c r="H17" s="2" t="s">
        <v>14</v>
      </c>
    </row>
    <row r="18" spans="1:8" ht="15.75">
      <c r="A18">
        <v>17</v>
      </c>
      <c r="B18">
        <v>1279</v>
      </c>
      <c r="C18" s="1" t="str">
        <f>VLOOKUP(B18,'[1]Foglio1'!$A$5:$E$168,2,FALSE)</f>
        <v>GIANNINI</v>
      </c>
      <c r="D18" s="1" t="str">
        <f>VLOOKUP($B18,'[1]Foglio1'!$A$5:$E$168,3,FALSE)</f>
        <v>DAVID</v>
      </c>
      <c r="E18" s="1">
        <f>VLOOKUP($B18,'[1]Foglio1'!$A$5:$E$168,4,FALSE)</f>
        <v>1971</v>
      </c>
      <c r="F18" s="1" t="str">
        <f>VLOOKUP($B18,'[1]Foglio1'!$A$5:$E$168,5,FALSE)</f>
        <v>Atletica AVIS Sansepolcro</v>
      </c>
      <c r="G18" s="1" t="str">
        <f>VLOOKUP($B18,'[1]Foglio1'!$A$5:$F$168,6,FALSE)</f>
        <v>B</v>
      </c>
      <c r="H18" s="2" t="s">
        <v>15</v>
      </c>
    </row>
    <row r="19" spans="1:8" ht="15.75">
      <c r="A19">
        <v>18</v>
      </c>
      <c r="B19">
        <v>1267</v>
      </c>
      <c r="C19" s="1" t="str">
        <f>VLOOKUP(B19,'[1]Foglio1'!$A$5:$E$168,2,FALSE)</f>
        <v>CASI</v>
      </c>
      <c r="D19" s="1" t="str">
        <f>VLOOKUP($B19,'[1]Foglio1'!$A$5:$E$168,3,FALSE)</f>
        <v>ALESSIO</v>
      </c>
      <c r="E19" s="1">
        <f>VLOOKUP($B19,'[1]Foglio1'!$A$5:$E$168,4,FALSE)</f>
        <v>1983</v>
      </c>
      <c r="F19" s="1" t="str">
        <f>VLOOKUP($B19,'[1]Foglio1'!$A$5:$E$168,5,FALSE)</f>
        <v>Il Campino</v>
      </c>
      <c r="G19" s="1" t="str">
        <f>VLOOKUP($B19,'[1]Foglio1'!$A$5:$F$168,6,FALSE)</f>
        <v>A</v>
      </c>
      <c r="H19" s="2" t="s">
        <v>16</v>
      </c>
    </row>
    <row r="20" spans="1:8" ht="15.75">
      <c r="A20">
        <v>19</v>
      </c>
      <c r="B20">
        <v>1282</v>
      </c>
      <c r="C20" s="1" t="str">
        <f>VLOOKUP(B20,'[1]Foglio1'!$A$5:$E$168,2,FALSE)</f>
        <v>TARAS</v>
      </c>
      <c r="D20" s="1" t="str">
        <f>VLOOKUP($B20,'[1]Foglio1'!$A$5:$E$168,3,FALSE)</f>
        <v>RICCARDO</v>
      </c>
      <c r="E20" s="1">
        <f>VLOOKUP($B20,'[1]Foglio1'!$A$5:$E$168,4,FALSE)</f>
        <v>1976</v>
      </c>
      <c r="F20" s="1" t="str">
        <f>VLOOKUP($B20,'[1]Foglio1'!$A$5:$E$168,5,FALSE)</f>
        <v>Polisportiva Rinascita Montevarchi</v>
      </c>
      <c r="G20" s="1" t="str">
        <f>VLOOKUP($B20,'[1]Foglio1'!$A$5:$F$168,6,FALSE)</f>
        <v>B</v>
      </c>
      <c r="H20" s="2" t="s">
        <v>17</v>
      </c>
    </row>
    <row r="21" spans="1:8" ht="15.75">
      <c r="A21">
        <v>20</v>
      </c>
      <c r="B21">
        <v>1251</v>
      </c>
      <c r="C21" s="1" t="str">
        <f>VLOOKUP(B21,'[1]Foglio1'!$A$5:$E$168,2,FALSE)</f>
        <v>VANNI</v>
      </c>
      <c r="D21" s="1" t="str">
        <f>VLOOKUP($B21,'[1]Foglio1'!$A$5:$E$168,3,FALSE)</f>
        <v>JACOPO</v>
      </c>
      <c r="E21" s="1">
        <f>VLOOKUP($B21,'[1]Foglio1'!$A$5:$E$168,4,FALSE)</f>
        <v>2001</v>
      </c>
      <c r="F21" s="1" t="str">
        <f>VLOOKUP($B21,'[1]Foglio1'!$A$5:$E$168,5,FALSE)</f>
        <v>Atletica Futura A.S.D.</v>
      </c>
      <c r="G21" s="1" t="str">
        <f>VLOOKUP($B21,'[1]Foglio1'!$A$5:$F$168,6,FALSE)</f>
        <v>A</v>
      </c>
      <c r="H21" s="2" t="s">
        <v>18</v>
      </c>
    </row>
    <row r="22" spans="1:8" ht="15.75">
      <c r="A22">
        <v>21</v>
      </c>
      <c r="B22">
        <v>1354</v>
      </c>
      <c r="C22" s="1" t="str">
        <f>VLOOKUP(B22,'[1]Foglio1'!$A$5:$E$168,2,FALSE)</f>
        <v>FONTANI</v>
      </c>
      <c r="D22" s="1" t="str">
        <f>VLOOKUP($B22,'[1]Foglio1'!$A$5:$E$168,3,FALSE)</f>
        <v>ETTORE</v>
      </c>
      <c r="E22" s="1">
        <f>VLOOKUP($B22,'[1]Foglio1'!$A$5:$E$168,4,FALSE)</f>
        <v>1966</v>
      </c>
      <c r="F22" s="1" t="str">
        <f>VLOOKUP($B22,'[1]Foglio1'!$A$5:$E$168,5,FALSE)</f>
        <v>Il Campino</v>
      </c>
      <c r="G22" s="1" t="str">
        <f>VLOOKUP($B22,'[1]Foglio1'!$A$5:$F$168,6,FALSE)</f>
        <v>C</v>
      </c>
      <c r="H22" s="2" t="s">
        <v>19</v>
      </c>
    </row>
    <row r="23" spans="1:8" ht="15.75">
      <c r="A23">
        <v>22</v>
      </c>
      <c r="B23">
        <v>1253</v>
      </c>
      <c r="C23" s="1" t="str">
        <f>VLOOKUP(B23,'[1]Foglio1'!$A$5:$E$168,2,FALSE)</f>
        <v>BERNINI</v>
      </c>
      <c r="D23" s="1" t="str">
        <f>VLOOKUP($B23,'[1]Foglio1'!$A$5:$E$168,3,FALSE)</f>
        <v>MICHELANGELO</v>
      </c>
      <c r="E23" s="1">
        <f>VLOOKUP($B23,'[1]Foglio1'!$A$5:$E$168,4,FALSE)</f>
        <v>1991</v>
      </c>
      <c r="F23" s="1" t="str">
        <f>VLOOKUP($B23,'[1]Foglio1'!$A$5:$E$168,5,FALSE)</f>
        <v>Atletica Futura A.S.D.</v>
      </c>
      <c r="G23" s="1" t="str">
        <f>VLOOKUP($B23,'[1]Foglio1'!$A$5:$F$168,6,FALSE)</f>
        <v>A</v>
      </c>
      <c r="H23" s="2" t="s">
        <v>20</v>
      </c>
    </row>
    <row r="24" spans="1:8" ht="15.75">
      <c r="A24">
        <v>23</v>
      </c>
      <c r="B24">
        <v>1293</v>
      </c>
      <c r="C24" s="1" t="str">
        <f>VLOOKUP(B24,'[1]Foglio1'!$A$5:$E$168,2,FALSE)</f>
        <v>BENCIVENNI</v>
      </c>
      <c r="D24" s="1" t="str">
        <f>VLOOKUP($B24,'[1]Foglio1'!$A$5:$E$168,3,FALSE)</f>
        <v>GABRIELE</v>
      </c>
      <c r="E24" s="1">
        <f>VLOOKUP($B24,'[1]Foglio1'!$A$5:$E$168,4,FALSE)</f>
        <v>1979</v>
      </c>
      <c r="F24" s="1" t="str">
        <f>VLOOKUP($B24,'[1]Foglio1'!$A$5:$E$168,5,FALSE)</f>
        <v>Atletica Futura A.S.D.</v>
      </c>
      <c r="G24" s="1" t="str">
        <f>VLOOKUP($B24,'[1]Foglio1'!$A$5:$F$168,6,FALSE)</f>
        <v>B</v>
      </c>
      <c r="H24" s="2" t="s">
        <v>21</v>
      </c>
    </row>
    <row r="25" spans="1:8" ht="15.75">
      <c r="A25">
        <v>24</v>
      </c>
      <c r="B25">
        <v>1306</v>
      </c>
      <c r="C25" s="1" t="str">
        <f>VLOOKUP(B25,'[1]Foglio1'!$A$5:$E$168,2,FALSE)</f>
        <v>STEFANINI</v>
      </c>
      <c r="D25" s="1" t="str">
        <f>VLOOKUP($B25,'[1]Foglio1'!$A$5:$E$168,3,FALSE)</f>
        <v>MORENO</v>
      </c>
      <c r="E25" s="1">
        <f>VLOOKUP($B25,'[1]Foglio1'!$A$5:$E$168,4,FALSE)</f>
        <v>1966</v>
      </c>
      <c r="F25" s="1" t="str">
        <f>VLOOKUP($B25,'[1]Foglio1'!$A$5:$E$168,5,FALSE)</f>
        <v>Podistica La Stanca</v>
      </c>
      <c r="G25" s="1" t="str">
        <f>VLOOKUP($B25,'[1]Foglio1'!$A$5:$F$168,6,FALSE)</f>
        <v>C</v>
      </c>
      <c r="H25" s="2" t="s">
        <v>22</v>
      </c>
    </row>
    <row r="26" spans="1:8" ht="15.75">
      <c r="A26">
        <v>25</v>
      </c>
      <c r="B26">
        <v>1318</v>
      </c>
      <c r="C26" s="1" t="str">
        <f>VLOOKUP(B26,'[1]Foglio1'!$A$5:$E$168,2,FALSE)</f>
        <v>BURRONI</v>
      </c>
      <c r="D26" s="1" t="str">
        <f>VLOOKUP($B26,'[1]Foglio1'!$A$5:$E$168,3,FALSE)</f>
        <v>Giovanni</v>
      </c>
      <c r="E26" s="1">
        <f>VLOOKUP($B26,'[1]Foglio1'!$A$5:$E$168,4,FALSE)</f>
        <v>1964</v>
      </c>
      <c r="F26" s="1" t="str">
        <f>VLOOKUP($B26,'[1]Foglio1'!$A$5:$E$168,5,FALSE)</f>
        <v>Torre del Mangia </v>
      </c>
      <c r="G26" s="1" t="str">
        <f>VLOOKUP($B26,'[1]Foglio1'!$A$5:$F$168,6,FALSE)</f>
        <v>C</v>
      </c>
      <c r="H26" s="2" t="s">
        <v>23</v>
      </c>
    </row>
    <row r="27" spans="1:8" ht="15.75">
      <c r="A27">
        <v>26</v>
      </c>
      <c r="B27">
        <v>1255</v>
      </c>
      <c r="C27" s="1" t="str">
        <f>VLOOKUP(B27,'[1]Foglio1'!$A$5:$E$168,2,FALSE)</f>
        <v>CIAMBRELLO</v>
      </c>
      <c r="D27" s="1" t="str">
        <f>VLOOKUP($B27,'[1]Foglio1'!$A$5:$E$168,3,FALSE)</f>
        <v>GIOVANNI</v>
      </c>
      <c r="E27" s="1">
        <f>VLOOKUP($B27,'[1]Foglio1'!$A$5:$E$168,4,FALSE)</f>
        <v>1980</v>
      </c>
      <c r="F27" s="1" t="str">
        <f>VLOOKUP($B27,'[1]Foglio1'!$A$5:$E$168,5,FALSE)</f>
        <v>UISP Chianciano</v>
      </c>
      <c r="G27" s="1" t="str">
        <f>VLOOKUP($B27,'[1]Foglio1'!$A$5:$F$168,6,FALSE)</f>
        <v>A</v>
      </c>
      <c r="H27" s="2" t="s">
        <v>24</v>
      </c>
    </row>
    <row r="28" spans="1:8" ht="15.75">
      <c r="A28">
        <v>27</v>
      </c>
      <c r="B28">
        <v>1308</v>
      </c>
      <c r="C28" s="1" t="str">
        <f>VLOOKUP(B28,'[1]Foglio1'!$A$5:$E$168,2,FALSE)</f>
        <v>PANICHI</v>
      </c>
      <c r="D28" s="1" t="str">
        <f>VLOOKUP($B28,'[1]Foglio1'!$A$5:$E$168,3,FALSE)</f>
        <v>FABIO</v>
      </c>
      <c r="E28" s="1">
        <f>VLOOKUP($B28,'[1]Foglio1'!$A$5:$E$168,4,FALSE)</f>
        <v>1968</v>
      </c>
      <c r="F28" s="1" t="str">
        <f>VLOOKUP($B28,'[1]Foglio1'!$A$5:$E$168,5,FALSE)</f>
        <v>Atletica Terranuovese</v>
      </c>
      <c r="G28" s="1" t="str">
        <f>VLOOKUP($B28,'[1]Foglio1'!$A$5:$F$168,6,FALSE)</f>
        <v>C</v>
      </c>
      <c r="H28" s="2" t="s">
        <v>25</v>
      </c>
    </row>
    <row r="29" spans="1:8" ht="15.75">
      <c r="A29">
        <v>28</v>
      </c>
      <c r="B29">
        <v>1259</v>
      </c>
      <c r="C29" s="1" t="str">
        <f>VLOOKUP(B29,'[1]Foglio1'!$A$5:$E$168,2,FALSE)</f>
        <v>SISI</v>
      </c>
      <c r="D29" s="1" t="str">
        <f>VLOOKUP($B29,'[1]Foglio1'!$A$5:$E$168,3,FALSE)</f>
        <v>FABRIZIO</v>
      </c>
      <c r="E29" s="1">
        <f>VLOOKUP($B29,'[1]Foglio1'!$A$5:$E$168,4,FALSE)</f>
        <v>1984</v>
      </c>
      <c r="F29" s="1" t="str">
        <f>VLOOKUP($B29,'[1]Foglio1'!$A$5:$E$168,5,FALSE)</f>
        <v>U.P. Policiano</v>
      </c>
      <c r="G29" s="1" t="str">
        <f>VLOOKUP($B29,'[1]Foglio1'!$A$5:$F$168,6,FALSE)</f>
        <v>A</v>
      </c>
      <c r="H29" s="2" t="s">
        <v>26</v>
      </c>
    </row>
    <row r="30" spans="1:8" ht="15.75">
      <c r="A30">
        <v>29</v>
      </c>
      <c r="B30">
        <v>1287</v>
      </c>
      <c r="C30" s="1" t="str">
        <f>VLOOKUP(B30,'[1]Foglio1'!$A$5:$E$168,2,FALSE)</f>
        <v>ORSINI FEDERICI</v>
      </c>
      <c r="D30" s="1" t="str">
        <f>VLOOKUP($B30,'[1]Foglio1'!$A$5:$E$168,3,FALSE)</f>
        <v>CRISTIANO</v>
      </c>
      <c r="E30" s="1">
        <f>VLOOKUP($B30,'[1]Foglio1'!$A$5:$E$168,4,FALSE)</f>
        <v>1973</v>
      </c>
      <c r="F30" s="1" t="str">
        <f>VLOOKUP($B30,'[1]Foglio1'!$A$5:$E$168,5,FALSE)</f>
        <v>U.P. Policiano</v>
      </c>
      <c r="G30" s="1" t="str">
        <f>VLOOKUP($B30,'[1]Foglio1'!$A$5:$F$168,6,FALSE)</f>
        <v>B</v>
      </c>
      <c r="H30" s="2" t="s">
        <v>27</v>
      </c>
    </row>
    <row r="31" spans="1:8" ht="15.75">
      <c r="A31">
        <v>30</v>
      </c>
      <c r="B31">
        <v>1355</v>
      </c>
      <c r="C31" s="1" t="str">
        <f>VLOOKUP(B31,'[1]Foglio1'!$A$5:$E$168,2,FALSE)</f>
        <v>FALCIONI</v>
      </c>
      <c r="D31" s="1" t="str">
        <f>VLOOKUP($B31,'[1]Foglio1'!$A$5:$E$168,3,FALSE)</f>
        <v>FRANCESCO</v>
      </c>
      <c r="E31" s="1">
        <f>VLOOKUP($B31,'[1]Foglio1'!$A$5:$E$168,4,FALSE)</f>
        <v>1969</v>
      </c>
      <c r="F31" s="1" t="str">
        <f>VLOOKUP($B31,'[1]Foglio1'!$A$5:$E$168,5,FALSE)</f>
        <v>Rinascita Montevarchi</v>
      </c>
      <c r="G31" s="1" t="str">
        <f>VLOOKUP($B31,'[1]Foglio1'!$A$5:$F$168,6,FALSE)</f>
        <v>C</v>
      </c>
      <c r="H31" s="2" t="s">
        <v>28</v>
      </c>
    </row>
    <row r="32" spans="1:8" ht="15.75">
      <c r="A32">
        <v>31</v>
      </c>
      <c r="B32">
        <v>1313</v>
      </c>
      <c r="C32" s="1" t="str">
        <f>VLOOKUP(B32,'[1]Foglio1'!$A$5:$E$168,2,FALSE)</f>
        <v>SINATTI</v>
      </c>
      <c r="D32" s="1" t="str">
        <f>VLOOKUP($B32,'[1]Foglio1'!$A$5:$E$168,3,FALSE)</f>
        <v>STEFANO</v>
      </c>
      <c r="E32" s="1">
        <f>VLOOKUP($B32,'[1]Foglio1'!$A$5:$E$168,4,FALSE)</f>
        <v>1961</v>
      </c>
      <c r="F32" s="1" t="str">
        <f>VLOOKUP($B32,'[1]Foglio1'!$A$5:$E$168,5,FALSE)</f>
        <v>U.P. Policiano</v>
      </c>
      <c r="G32" s="1" t="str">
        <f>VLOOKUP($B32,'[1]Foglio1'!$A$5:$F$168,6,FALSE)</f>
        <v>C</v>
      </c>
      <c r="H32" s="2" t="s">
        <v>29</v>
      </c>
    </row>
    <row r="33" spans="1:8" ht="15.75">
      <c r="A33">
        <v>32</v>
      </c>
      <c r="B33">
        <v>1320</v>
      </c>
      <c r="C33" s="1" t="str">
        <f>VLOOKUP(B33,'[1]Foglio1'!$A$5:$E$168,2,FALSE)</f>
        <v>PROZZO</v>
      </c>
      <c r="D33" s="1" t="str">
        <f>VLOOKUP($B33,'[1]Foglio1'!$A$5:$E$168,3,FALSE)</f>
        <v>ANTONIO</v>
      </c>
      <c r="E33" s="1">
        <f>VLOOKUP($B33,'[1]Foglio1'!$A$5:$E$168,4,FALSE)</f>
        <v>1959</v>
      </c>
      <c r="F33" s="1" t="str">
        <f>VLOOKUP($B33,'[1]Foglio1'!$A$5:$E$168,5,FALSE)</f>
        <v>Il Gregge Ribelle</v>
      </c>
      <c r="G33" s="1" t="str">
        <f>VLOOKUP($B33,'[1]Foglio1'!$A$5:$F$168,6,FALSE)</f>
        <v>D</v>
      </c>
      <c r="H33" s="2" t="s">
        <v>30</v>
      </c>
    </row>
    <row r="34" spans="1:8" ht="15.75">
      <c r="A34">
        <v>33</v>
      </c>
      <c r="B34">
        <v>1291</v>
      </c>
      <c r="C34" s="1" t="str">
        <f>VLOOKUP(B34,'[1]Foglio1'!$A$5:$E$168,2,FALSE)</f>
        <v>VOLPI</v>
      </c>
      <c r="D34" s="1" t="str">
        <f>VLOOKUP($B34,'[1]Foglio1'!$A$5:$E$168,3,FALSE)</f>
        <v>ROBERTO</v>
      </c>
      <c r="E34" s="1">
        <f>VLOOKUP($B34,'[1]Foglio1'!$A$5:$E$168,4,FALSE)</f>
        <v>1973</v>
      </c>
      <c r="F34" s="1" t="str">
        <f>VLOOKUP($B34,'[1]Foglio1'!$A$5:$E$168,5,FALSE)</f>
        <v>U.P. Policiano</v>
      </c>
      <c r="G34" s="1" t="str">
        <f>VLOOKUP($B34,'[1]Foglio1'!$A$5:$F$168,6,FALSE)</f>
        <v>B</v>
      </c>
      <c r="H34" s="2" t="s">
        <v>31</v>
      </c>
    </row>
    <row r="35" spans="1:8" ht="15.75">
      <c r="A35">
        <v>34</v>
      </c>
      <c r="B35">
        <v>1264</v>
      </c>
      <c r="C35" s="1" t="str">
        <f>VLOOKUP(B35,'[1]Foglio1'!$A$5:$E$168,2,FALSE)</f>
        <v>ERMINI</v>
      </c>
      <c r="D35" s="1" t="str">
        <f>VLOOKUP($B35,'[1]Foglio1'!$A$5:$E$168,3,FALSE)</f>
        <v>DANIELE</v>
      </c>
      <c r="E35" s="1">
        <f>VLOOKUP($B35,'[1]Foglio1'!$A$5:$E$168,4,FALSE)</f>
        <v>1981</v>
      </c>
      <c r="F35" s="1" t="str">
        <f>VLOOKUP($B35,'[1]Foglio1'!$A$5:$E$168,5,FALSE)</f>
        <v>Resco Reggello</v>
      </c>
      <c r="G35" s="1" t="str">
        <f>VLOOKUP($B35,'[1]Foglio1'!$A$5:$F$168,6,FALSE)</f>
        <v>A</v>
      </c>
      <c r="H35" s="2" t="s">
        <v>32</v>
      </c>
    </row>
    <row r="36" spans="1:8" ht="15.75">
      <c r="A36">
        <v>35</v>
      </c>
      <c r="B36">
        <v>1295</v>
      </c>
      <c r="C36" s="1" t="str">
        <f>VLOOKUP(B36,'[1]Foglio1'!$A$5:$E$168,2,FALSE)</f>
        <v>BUCCIARELLI</v>
      </c>
      <c r="D36" s="1" t="str">
        <f>VLOOKUP($B36,'[1]Foglio1'!$A$5:$E$168,3,FALSE)</f>
        <v>PAOLO</v>
      </c>
      <c r="E36" s="1">
        <f>VLOOKUP($B36,'[1]Foglio1'!$A$5:$E$168,4,FALSE)</f>
        <v>1976</v>
      </c>
      <c r="F36" s="1" t="str">
        <f>VLOOKUP($B36,'[1]Foglio1'!$A$5:$E$168,5,FALSE)</f>
        <v>ASD Atletica Terranuovese</v>
      </c>
      <c r="G36" s="1" t="str">
        <f>VLOOKUP($B36,'[1]Foglio1'!$A$5:$F$168,6,FALSE)</f>
        <v>B</v>
      </c>
      <c r="H36" s="2" t="s">
        <v>33</v>
      </c>
    </row>
    <row r="37" spans="1:8" ht="15.75">
      <c r="A37">
        <v>36</v>
      </c>
      <c r="B37">
        <v>1268</v>
      </c>
      <c r="C37" s="1" t="str">
        <f>VLOOKUP(B37,'[1]Foglio1'!$A$5:$E$168,2,FALSE)</f>
        <v>RADICCHI</v>
      </c>
      <c r="D37" s="1" t="str">
        <f>VLOOKUP($B37,'[1]Foglio1'!$A$5:$E$168,3,FALSE)</f>
        <v>MANUEL</v>
      </c>
      <c r="E37" s="1">
        <f>VLOOKUP($B37,'[1]Foglio1'!$A$5:$E$168,4,FALSE)</f>
        <v>1989</v>
      </c>
      <c r="F37" s="1" t="str">
        <f>VLOOKUP($B37,'[1]Foglio1'!$A$5:$E$168,5,FALSE)</f>
        <v>Chianciano</v>
      </c>
      <c r="G37" s="1" t="str">
        <f>VLOOKUP($B37,'[1]Foglio1'!$A$5:$F$168,6,FALSE)</f>
        <v>A</v>
      </c>
      <c r="H37" s="2" t="s">
        <v>34</v>
      </c>
    </row>
    <row r="38" spans="1:8" ht="15.75">
      <c r="A38">
        <v>37</v>
      </c>
      <c r="B38">
        <v>1285</v>
      </c>
      <c r="C38" s="1" t="str">
        <f>VLOOKUP(B38,'[1]Foglio1'!$A$5:$E$168,2,FALSE)</f>
        <v>NONNI</v>
      </c>
      <c r="D38" s="1" t="str">
        <f>VLOOKUP($B38,'[1]Foglio1'!$A$5:$E$168,3,FALSE)</f>
        <v>LUCA</v>
      </c>
      <c r="E38" s="1">
        <f>VLOOKUP($B38,'[1]Foglio1'!$A$5:$E$168,4,FALSE)</f>
        <v>1972</v>
      </c>
      <c r="F38" s="1" t="str">
        <f>VLOOKUP($B38,'[1]Foglio1'!$A$5:$E$168,5,FALSE)</f>
        <v>Subbiano Marathon</v>
      </c>
      <c r="G38" s="1" t="str">
        <f>VLOOKUP($B38,'[1]Foglio1'!$A$5:$F$168,6,FALSE)</f>
        <v>B</v>
      </c>
      <c r="H38" s="2" t="s">
        <v>35</v>
      </c>
    </row>
    <row r="39" spans="1:8" ht="15.75">
      <c r="A39">
        <v>38</v>
      </c>
      <c r="B39">
        <v>1352</v>
      </c>
      <c r="C39" s="1" t="str">
        <f>VLOOKUP(B39,'[1]Foglio1'!$A$5:$E$168,2,FALSE)</f>
        <v>MALILAGA</v>
      </c>
      <c r="D39" s="1" t="str">
        <f>VLOOKUP($B39,'[1]Foglio1'!$A$5:$E$168,3,FALSE)</f>
        <v>LUAN</v>
      </c>
      <c r="E39" s="1">
        <f>VLOOKUP($B39,'[1]Foglio1'!$A$5:$E$168,4,FALSE)</f>
        <v>1969</v>
      </c>
      <c r="F39" s="1" t="s">
        <v>93</v>
      </c>
      <c r="G39" s="1" t="str">
        <f>VLOOKUP($B39,'[1]Foglio1'!$A$5:$F$168,6,FALSE)</f>
        <v>C</v>
      </c>
      <c r="H39" s="2" t="s">
        <v>36</v>
      </c>
    </row>
    <row r="40" spans="1:8" ht="15.75">
      <c r="A40">
        <v>39</v>
      </c>
      <c r="B40">
        <v>1346</v>
      </c>
      <c r="C40" s="1" t="str">
        <f>VLOOKUP(B40,'[1]Foglio1'!$A$5:$E$168,2,FALSE)</f>
        <v>LACRIMINI</v>
      </c>
      <c r="D40" s="1" t="str">
        <f>VLOOKUP($B40,'[1]Foglio1'!$A$5:$E$168,3,FALSE)</f>
        <v>PATRIZIA</v>
      </c>
      <c r="E40" s="1">
        <f>VLOOKUP($B40,'[1]Foglio1'!$A$5:$E$168,4,FALSE)</f>
        <v>1967</v>
      </c>
      <c r="F40" s="1" t="str">
        <f>VLOOKUP($B40,'[1]Foglio1'!$A$5:$E$168,5,FALSE)</f>
        <v>Marathon Club</v>
      </c>
      <c r="G40" s="1" t="str">
        <f>VLOOKUP($B40,'[1]Foglio1'!$A$5:$F$168,6,FALSE)</f>
        <v>H</v>
      </c>
      <c r="H40" s="2" t="s">
        <v>37</v>
      </c>
    </row>
    <row r="41" spans="1:8" ht="15.75">
      <c r="A41">
        <v>40</v>
      </c>
      <c r="B41">
        <v>1351</v>
      </c>
      <c r="C41" s="1" t="str">
        <f>VLOOKUP(B41,'[1]Foglio1'!$A$5:$E$168,2,FALSE)</f>
        <v>CIONCOLINI</v>
      </c>
      <c r="D41" s="1" t="str">
        <f>VLOOKUP($B41,'[1]Foglio1'!$A$5:$E$168,3,FALSE)</f>
        <v>Gianluca</v>
      </c>
      <c r="E41" s="1">
        <f>VLOOKUP($B41,'[1]Foglio1'!$A$5:$E$168,4,FALSE)</f>
        <v>1969</v>
      </c>
      <c r="F41" s="1" t="str">
        <f>VLOOKUP($B41,'[1]Foglio1'!$A$5:$E$168,5,FALSE)</f>
        <v>U.P. Policiano</v>
      </c>
      <c r="G41" s="1" t="str">
        <f>VLOOKUP($B41,'[1]Foglio1'!$A$5:$F$168,6,FALSE)</f>
        <v>C</v>
      </c>
      <c r="H41" s="2" t="s">
        <v>38</v>
      </c>
    </row>
    <row r="42" spans="1:8" ht="15.75">
      <c r="A42">
        <v>41</v>
      </c>
      <c r="B42">
        <v>1296</v>
      </c>
      <c r="C42" s="1" t="str">
        <f>VLOOKUP(B42,'[1]Foglio1'!$A$5:$E$168,2,FALSE)</f>
        <v>ORETTI</v>
      </c>
      <c r="D42" s="1" t="str">
        <f>VLOOKUP($B42,'[1]Foglio1'!$A$5:$E$168,3,FALSE)</f>
        <v>Alessandro</v>
      </c>
      <c r="E42" s="1">
        <f>VLOOKUP($B42,'[1]Foglio1'!$A$5:$E$168,4,FALSE)</f>
        <v>1972</v>
      </c>
      <c r="F42" s="1" t="str">
        <f>VLOOKUP($B42,'[1]Foglio1'!$A$5:$E$168,5,FALSE)</f>
        <v>U.P. Policiano</v>
      </c>
      <c r="G42" s="1" t="str">
        <f>VLOOKUP($B42,'[1]Foglio1'!$A$5:$F$168,6,FALSE)</f>
        <v>B</v>
      </c>
      <c r="H42" s="2" t="s">
        <v>39</v>
      </c>
    </row>
    <row r="43" spans="1:8" ht="15.75">
      <c r="A43">
        <v>42</v>
      </c>
      <c r="B43">
        <v>1276</v>
      </c>
      <c r="C43" s="1" t="str">
        <f>VLOOKUP(B43,'[1]Foglio1'!$A$5:$E$168,2,FALSE)</f>
        <v>SILVESTRI</v>
      </c>
      <c r="D43" s="1" t="str">
        <f>VLOOKUP($B43,'[1]Foglio1'!$A$5:$E$168,3,FALSE)</f>
        <v>ALESSANDRO</v>
      </c>
      <c r="E43" s="1">
        <f>VLOOKUP($B43,'[1]Foglio1'!$A$5:$E$168,4,FALSE)</f>
        <v>1971</v>
      </c>
      <c r="F43" s="1" t="str">
        <f>VLOOKUP($B43,'[1]Foglio1'!$A$5:$E$168,5,FALSE)</f>
        <v>Atletica Futura A.S.D.</v>
      </c>
      <c r="G43" s="1" t="str">
        <f>VLOOKUP($B43,'[1]Foglio1'!$A$5:$F$168,6,FALSE)</f>
        <v>B</v>
      </c>
      <c r="H43" s="2" t="s">
        <v>40</v>
      </c>
    </row>
    <row r="44" spans="1:8" ht="15.75">
      <c r="A44">
        <v>43</v>
      </c>
      <c r="B44">
        <v>1303</v>
      </c>
      <c r="C44" s="1" t="str">
        <f>VLOOKUP(B44,'[1]Foglio1'!$A$5:$E$168,2,FALSE)</f>
        <v>NENCIONI</v>
      </c>
      <c r="D44" s="1" t="str">
        <f>VLOOKUP($B44,'[1]Foglio1'!$A$5:$E$168,3,FALSE)</f>
        <v>MARCO</v>
      </c>
      <c r="E44" s="1">
        <f>VLOOKUP($B44,'[1]Foglio1'!$A$5:$E$168,4,FALSE)</f>
        <v>1965</v>
      </c>
      <c r="F44" s="1" t="str">
        <f>VLOOKUP($B44,'[1]Foglio1'!$A$5:$E$168,5,FALSE)</f>
        <v>Atletica Futura A.S.D.</v>
      </c>
      <c r="G44" s="1" t="str">
        <f>VLOOKUP($B44,'[1]Foglio1'!$A$5:$F$168,6,FALSE)</f>
        <v>C</v>
      </c>
      <c r="H44" s="2" t="s">
        <v>41</v>
      </c>
    </row>
    <row r="45" spans="1:8" ht="15.75">
      <c r="A45">
        <v>44</v>
      </c>
      <c r="B45">
        <v>1298</v>
      </c>
      <c r="C45" s="1" t="str">
        <f>VLOOKUP(B45,'[1]Foglio1'!$A$5:$E$168,2,FALSE)</f>
        <v>ROBICCI</v>
      </c>
      <c r="D45" s="1" t="str">
        <f>VLOOKUP($B45,'[1]Foglio1'!$A$5:$E$168,3,FALSE)</f>
        <v>LUCA</v>
      </c>
      <c r="E45" s="1">
        <f>VLOOKUP($B45,'[1]Foglio1'!$A$5:$E$168,4,FALSE)</f>
        <v>1972</v>
      </c>
      <c r="F45" s="1" t="str">
        <f>VLOOKUP($B45,'[1]Foglio1'!$A$5:$E$168,5,FALSE)</f>
        <v>Resco</v>
      </c>
      <c r="G45" s="1" t="str">
        <f>VLOOKUP($B45,'[1]Foglio1'!$A$5:$F$168,6,FALSE)</f>
        <v>B</v>
      </c>
      <c r="H45" s="2" t="s">
        <v>42</v>
      </c>
    </row>
    <row r="46" spans="1:8" ht="15.75">
      <c r="A46">
        <v>45</v>
      </c>
      <c r="B46">
        <v>1324</v>
      </c>
      <c r="C46" s="1" t="str">
        <f>VLOOKUP(B46,'[1]Foglio1'!$A$5:$E$168,2,FALSE)</f>
        <v>SCAGLIA</v>
      </c>
      <c r="D46" s="1" t="str">
        <f>VLOOKUP($B46,'[1]Foglio1'!$A$5:$E$168,3,FALSE)</f>
        <v>GIANMARCO</v>
      </c>
      <c r="E46" s="1">
        <f>VLOOKUP($B46,'[1]Foglio1'!$A$5:$E$168,4,FALSE)</f>
        <v>1957</v>
      </c>
      <c r="F46" s="1" t="str">
        <f>VLOOKUP($B46,'[1]Foglio1'!$A$5:$E$168,5,FALSE)</f>
        <v>U.P. Policiano</v>
      </c>
      <c r="G46" s="1" t="str">
        <f>VLOOKUP($B46,'[1]Foglio1'!$A$5:$F$168,6,FALSE)</f>
        <v>D</v>
      </c>
      <c r="H46" s="2" t="s">
        <v>43</v>
      </c>
    </row>
    <row r="47" spans="1:8" ht="15.75">
      <c r="A47">
        <v>46</v>
      </c>
      <c r="B47">
        <v>1337</v>
      </c>
      <c r="C47" s="1" t="str">
        <f>VLOOKUP(B47,'[1]Foglio1'!$A$5:$E$168,2,FALSE)</f>
        <v>PERUZZI</v>
      </c>
      <c r="D47" s="1" t="str">
        <f>VLOOKUP($B47,'[1]Foglio1'!$A$5:$E$168,3,FALSE)</f>
        <v>MAGDALENA</v>
      </c>
      <c r="E47" s="1">
        <f>VLOOKUP($B47,'[1]Foglio1'!$A$5:$E$168,4,FALSE)</f>
        <v>1991</v>
      </c>
      <c r="F47" s="1" t="str">
        <f>VLOOKUP($B47,'[1]Foglio1'!$A$5:$E$168,5,FALSE)</f>
        <v>U.P. Policiano</v>
      </c>
      <c r="G47" s="1" t="str">
        <f>VLOOKUP($B47,'[1]Foglio1'!$A$5:$F$168,6,FALSE)</f>
        <v>F</v>
      </c>
      <c r="H47" s="2" t="s">
        <v>44</v>
      </c>
    </row>
    <row r="48" spans="1:8" ht="15.75">
      <c r="A48">
        <v>47</v>
      </c>
      <c r="B48">
        <v>1266</v>
      </c>
      <c r="C48" s="1" t="str">
        <f>VLOOKUP(B48,'[1]Foglio1'!$A$5:$E$168,2,FALSE)</f>
        <v>FRAPPI</v>
      </c>
      <c r="D48" s="1" t="str">
        <f>VLOOKUP($B48,'[1]Foglio1'!$A$5:$E$168,3,FALSE)</f>
        <v>NICOLA</v>
      </c>
      <c r="E48" s="1">
        <f>VLOOKUP($B48,'[1]Foglio1'!$A$5:$E$168,4,FALSE)</f>
        <v>1986</v>
      </c>
      <c r="F48" s="1" t="str">
        <f>VLOOKUP($B48,'[1]Foglio1'!$A$5:$E$168,5,FALSE)</f>
        <v>Il Campino</v>
      </c>
      <c r="G48" s="1" t="str">
        <f>VLOOKUP($B48,'[1]Foglio1'!$A$5:$F$168,6,FALSE)</f>
        <v>A</v>
      </c>
      <c r="H48" s="2" t="s">
        <v>45</v>
      </c>
    </row>
    <row r="49" spans="1:8" ht="15.75">
      <c r="A49">
        <v>48</v>
      </c>
      <c r="B49">
        <v>1292</v>
      </c>
      <c r="C49" s="1" t="str">
        <f>VLOOKUP(B49,'[1]Foglio1'!$A$5:$E$168,2,FALSE)</f>
        <v>NESPOLI </v>
      </c>
      <c r="D49" s="1" t="str">
        <f>VLOOKUP($B49,'[1]Foglio1'!$A$5:$E$168,3,FALSE)</f>
        <v>ALESSANDRO</v>
      </c>
      <c r="E49" s="1">
        <f>VLOOKUP($B49,'[1]Foglio1'!$A$5:$E$168,4,FALSE)</f>
        <v>1978</v>
      </c>
      <c r="F49" s="1" t="str">
        <f>VLOOKUP($B49,'[1]Foglio1'!$A$5:$E$168,5,FALSE)</f>
        <v>U.P. Policiano</v>
      </c>
      <c r="G49" s="1" t="str">
        <f>VLOOKUP($B49,'[1]Foglio1'!$A$5:$F$168,6,FALSE)</f>
        <v>B</v>
      </c>
      <c r="H49" s="2" t="s">
        <v>46</v>
      </c>
    </row>
    <row r="50" spans="1:8" ht="15.75">
      <c r="A50">
        <v>49</v>
      </c>
      <c r="B50">
        <v>1301</v>
      </c>
      <c r="C50" s="1" t="str">
        <f>VLOOKUP(B50,'[1]Foglio1'!$A$5:$E$168,2,FALSE)</f>
        <v>SASSOLINI</v>
      </c>
      <c r="D50" s="1" t="str">
        <f>VLOOKUP($B50,'[1]Foglio1'!$A$5:$E$168,3,FALSE)</f>
        <v>CRISTIAN</v>
      </c>
      <c r="E50" s="1">
        <f>VLOOKUP($B50,'[1]Foglio1'!$A$5:$E$168,4,FALSE)</f>
        <v>1974</v>
      </c>
      <c r="F50" s="1" t="str">
        <f>VLOOKUP($B50,'[1]Foglio1'!$A$5:$E$168,5,FALSE)</f>
        <v>Run Card</v>
      </c>
      <c r="G50" s="1" t="str">
        <f>VLOOKUP($B50,'[1]Foglio1'!$A$5:$F$168,6,FALSE)</f>
        <v>B</v>
      </c>
      <c r="H50" s="2" t="s">
        <v>47</v>
      </c>
    </row>
    <row r="51" spans="1:8" ht="15.75">
      <c r="A51">
        <v>50</v>
      </c>
      <c r="B51">
        <v>1269</v>
      </c>
      <c r="C51" s="1" t="str">
        <f>VLOOKUP(B51,'[1]Foglio1'!$A$5:$E$168,2,FALSE)</f>
        <v>PAMPA</v>
      </c>
      <c r="D51" s="1" t="s">
        <v>94</v>
      </c>
      <c r="E51" s="1">
        <f>VLOOKUP($B51,'[1]Foglio1'!$A$5:$E$168,4,FALSE)</f>
        <v>1983</v>
      </c>
      <c r="F51" s="1" t="s">
        <v>93</v>
      </c>
      <c r="G51" s="1" t="str">
        <f>VLOOKUP($B51,'[1]Foglio1'!$A$5:$F$168,6,FALSE)</f>
        <v>A</v>
      </c>
      <c r="H51" s="2" t="s">
        <v>48</v>
      </c>
    </row>
    <row r="52" spans="1:8" ht="15.75">
      <c r="A52">
        <v>51</v>
      </c>
      <c r="B52">
        <v>1286</v>
      </c>
      <c r="C52" s="1" t="str">
        <f>VLOOKUP(B52,'[1]Foglio1'!$A$5:$E$168,2,FALSE)</f>
        <v>LANDI</v>
      </c>
      <c r="D52" s="1" t="str">
        <f>VLOOKUP($B52,'[1]Foglio1'!$A$5:$E$168,3,FALSE)</f>
        <v>ALESSIO</v>
      </c>
      <c r="E52" s="1">
        <f>VLOOKUP($B52,'[1]Foglio1'!$A$5:$E$168,4,FALSE)</f>
        <v>1973</v>
      </c>
      <c r="F52" s="1" t="str">
        <f>VLOOKUP($B52,'[1]Foglio1'!$A$5:$E$168,5,FALSE)</f>
        <v>U.P. Policiano</v>
      </c>
      <c r="G52" s="1" t="str">
        <f>VLOOKUP($B52,'[1]Foglio1'!$A$5:$F$168,6,FALSE)</f>
        <v>B</v>
      </c>
      <c r="H52" s="2" t="s">
        <v>49</v>
      </c>
    </row>
    <row r="53" spans="1:8" ht="15.75">
      <c r="A53">
        <v>52</v>
      </c>
      <c r="B53">
        <v>1343</v>
      </c>
      <c r="C53" s="1" t="str">
        <f>VLOOKUP(B53,'[1]Foglio1'!$A$5:$E$168,2,FALSE)</f>
        <v>SANARELLI</v>
      </c>
      <c r="D53" s="1" t="str">
        <f>VLOOKUP($B53,'[1]Foglio1'!$A$5:$E$168,3,FALSE)</f>
        <v>NICOLETTA</v>
      </c>
      <c r="E53" s="1">
        <f>VLOOKUP($B53,'[1]Foglio1'!$A$5:$E$168,4,FALSE)</f>
        <v>1973</v>
      </c>
      <c r="F53" s="1" t="str">
        <f>VLOOKUP($B53,'[1]Foglio1'!$A$5:$E$168,5,FALSE)</f>
        <v>Il Campino</v>
      </c>
      <c r="G53" s="1" t="str">
        <f>VLOOKUP($B53,'[1]Foglio1'!$A$5:$F$168,6,FALSE)</f>
        <v>G</v>
      </c>
      <c r="H53" s="2" t="s">
        <v>50</v>
      </c>
    </row>
    <row r="54" spans="1:8" ht="15.75">
      <c r="A54">
        <v>53</v>
      </c>
      <c r="B54">
        <v>1261</v>
      </c>
      <c r="C54" s="1" t="str">
        <f>VLOOKUP(B54,'[1]Foglio1'!$A$5:$E$168,2,FALSE)</f>
        <v>COCCHI</v>
      </c>
      <c r="D54" s="1" t="str">
        <f>VLOOKUP($B54,'[1]Foglio1'!$A$5:$E$168,3,FALSE)</f>
        <v>DAVIDE</v>
      </c>
      <c r="E54" s="1">
        <f>VLOOKUP($B54,'[1]Foglio1'!$A$5:$E$168,4,FALSE)</f>
        <v>1981</v>
      </c>
      <c r="F54" s="1" t="str">
        <f>VLOOKUP($B54,'[1]Foglio1'!$A$5:$E$168,5,FALSE)</f>
        <v>U.P. Policiano</v>
      </c>
      <c r="G54" s="1" t="str">
        <f>VLOOKUP($B54,'[1]Foglio1'!$A$5:$F$168,6,FALSE)</f>
        <v>A</v>
      </c>
      <c r="H54" s="2" t="s">
        <v>51</v>
      </c>
    </row>
    <row r="55" spans="1:8" ht="15.75">
      <c r="A55">
        <v>54</v>
      </c>
      <c r="B55">
        <v>1312</v>
      </c>
      <c r="C55" s="1" t="str">
        <f>VLOOKUP(B55,'[1]Foglio1'!$A$5:$E$168,2,FALSE)</f>
        <v>MONNANNI</v>
      </c>
      <c r="D55" s="1" t="str">
        <f>VLOOKUP($B55,'[1]Foglio1'!$A$5:$E$168,3,FALSE)</f>
        <v>ENRICO</v>
      </c>
      <c r="E55" s="1">
        <f>VLOOKUP($B55,'[1]Foglio1'!$A$5:$E$168,4,FALSE)</f>
        <v>1965</v>
      </c>
      <c r="F55" s="1" t="str">
        <f>VLOOKUP($B55,'[1]Foglio1'!$A$5:$E$168,5,FALSE)</f>
        <v>U.P. Policiano</v>
      </c>
      <c r="G55" s="1" t="str">
        <f>VLOOKUP($B55,'[1]Foglio1'!$A$5:$F$168,6,FALSE)</f>
        <v>C</v>
      </c>
      <c r="H55" s="2" t="s">
        <v>51</v>
      </c>
    </row>
    <row r="56" spans="1:8" ht="15.75">
      <c r="A56">
        <v>55</v>
      </c>
      <c r="B56">
        <v>1262</v>
      </c>
      <c r="C56" s="1" t="str">
        <f>VLOOKUP(B56,'[1]Foglio1'!$A$5:$E$168,2,FALSE)</f>
        <v>POGGESI</v>
      </c>
      <c r="D56" s="1" t="str">
        <f>VLOOKUP($B56,'[1]Foglio1'!$A$5:$E$168,3,FALSE)</f>
        <v>SIMONE</v>
      </c>
      <c r="E56" s="1">
        <f>VLOOKUP($B56,'[1]Foglio1'!$A$5:$E$168,4,FALSE)</f>
        <v>1980</v>
      </c>
      <c r="F56" s="1" t="str">
        <f>VLOOKUP($B56,'[1]Foglio1'!$A$5:$E$168,5,FALSE)</f>
        <v>Polisportiva Rinascita Montevarchi</v>
      </c>
      <c r="G56" s="1" t="str">
        <f>VLOOKUP($B56,'[1]Foglio1'!$A$5:$F$168,6,FALSE)</f>
        <v>A</v>
      </c>
      <c r="H56" s="2" t="s">
        <v>52</v>
      </c>
    </row>
    <row r="57" spans="1:8" ht="15.75">
      <c r="A57">
        <v>56</v>
      </c>
      <c r="B57">
        <v>1304</v>
      </c>
      <c r="C57" s="1" t="str">
        <f>VLOOKUP(B57,'[1]Foglio1'!$A$5:$E$168,2,FALSE)</f>
        <v>FRONTANI</v>
      </c>
      <c r="D57" s="1" t="str">
        <f>VLOOKUP($B57,'[1]Foglio1'!$A$5:$E$168,3,FALSE)</f>
        <v>MASSIMO</v>
      </c>
      <c r="E57" s="1">
        <f>VLOOKUP($B57,'[1]Foglio1'!$A$5:$E$168,4,FALSE)</f>
        <v>1965</v>
      </c>
      <c r="F57" s="1" t="str">
        <f>VLOOKUP($B57,'[1]Foglio1'!$A$5:$E$168,5,FALSE)</f>
        <v>Atletica Ponticino</v>
      </c>
      <c r="G57" s="1" t="str">
        <f>VLOOKUP($B57,'[1]Foglio1'!$A$5:$F$168,6,FALSE)</f>
        <v>C</v>
      </c>
      <c r="H57" s="2" t="s">
        <v>53</v>
      </c>
    </row>
    <row r="58" spans="1:8" ht="15.75">
      <c r="A58">
        <v>57</v>
      </c>
      <c r="B58">
        <v>1254</v>
      </c>
      <c r="C58" s="1" t="str">
        <f>VLOOKUP(B58,'[1]Foglio1'!$A$5:$E$168,2,FALSE)</f>
        <v>ZINANNI</v>
      </c>
      <c r="D58" s="1" t="str">
        <f>VLOOKUP($B58,'[1]Foglio1'!$A$5:$E$168,3,FALSE)</f>
        <v>SIMONE</v>
      </c>
      <c r="E58" s="1">
        <f>VLOOKUP($B58,'[1]Foglio1'!$A$5:$E$168,4,FALSE)</f>
        <v>1986</v>
      </c>
      <c r="F58" s="1" t="str">
        <f>VLOOKUP($B58,'[1]Foglio1'!$A$5:$E$168,5,FALSE)</f>
        <v>Polisportiva Rinascita Montevarchi</v>
      </c>
      <c r="G58" s="1" t="str">
        <f>VLOOKUP($B58,'[1]Foglio1'!$A$5:$F$168,6,FALSE)</f>
        <v>A</v>
      </c>
      <c r="H58" s="2" t="s">
        <v>54</v>
      </c>
    </row>
    <row r="59" spans="1:8" ht="15.75">
      <c r="A59">
        <v>58</v>
      </c>
      <c r="B59">
        <v>1272</v>
      </c>
      <c r="C59" s="1" t="str">
        <f>VLOOKUP(B59,'[1]Foglio1'!$A$5:$E$168,2,FALSE)</f>
        <v>GORI</v>
      </c>
      <c r="D59" s="1" t="str">
        <f>VLOOKUP($B59,'[1]Foglio1'!$A$5:$E$168,3,FALSE)</f>
        <v>FRANCESCO</v>
      </c>
      <c r="E59" s="1">
        <f>VLOOKUP($B59,'[1]Foglio1'!$A$5:$E$168,4,FALSE)</f>
        <v>1995</v>
      </c>
      <c r="F59" s="1" t="s">
        <v>93</v>
      </c>
      <c r="G59" s="1" t="str">
        <f>VLOOKUP($B59,'[1]Foglio1'!$A$5:$F$168,6,FALSE)</f>
        <v>A</v>
      </c>
      <c r="H59" s="2" t="s">
        <v>55</v>
      </c>
    </row>
    <row r="60" spans="1:8" ht="15.75">
      <c r="A60">
        <v>59</v>
      </c>
      <c r="B60">
        <v>1341</v>
      </c>
      <c r="C60" s="1" t="str">
        <f>VLOOKUP(B60,'[1]Foglio1'!$A$5:$E$168,2,FALSE)</f>
        <v>ALBERTI</v>
      </c>
      <c r="D60" s="1" t="str">
        <f>VLOOKUP($B60,'[1]Foglio1'!$A$5:$E$168,3,FALSE)</f>
        <v>LUCIA</v>
      </c>
      <c r="E60" s="1">
        <f>VLOOKUP($B60,'[1]Foglio1'!$A$5:$E$168,4,FALSE)</f>
        <v>1978</v>
      </c>
      <c r="F60" s="1" t="str">
        <f>VLOOKUP($B60,'[1]Foglio1'!$A$5:$E$168,5,FALSE)</f>
        <v>Atletica AVIS Sansepolcro</v>
      </c>
      <c r="G60" s="1" t="str">
        <f>VLOOKUP($B60,'[1]Foglio1'!$A$5:$F$168,6,FALSE)</f>
        <v>G</v>
      </c>
      <c r="H60" s="2" t="s">
        <v>56</v>
      </c>
    </row>
    <row r="61" spans="1:8" ht="15.75">
      <c r="A61">
        <v>60</v>
      </c>
      <c r="B61">
        <v>1273</v>
      </c>
      <c r="C61" s="1" t="str">
        <f>VLOOKUP(B61,'[1]Foglio1'!$A$5:$E$168,2,FALSE)</f>
        <v>BONECHI</v>
      </c>
      <c r="D61" s="1" t="str">
        <f>VLOOKUP($B61,'[1]Foglio1'!$A$5:$E$168,3,FALSE)</f>
        <v>MATTEO</v>
      </c>
      <c r="E61" s="1">
        <f>VLOOKUP($B61,'[1]Foglio1'!$A$5:$E$168,4,FALSE)</f>
        <v>1982</v>
      </c>
      <c r="F61" s="1" t="s">
        <v>93</v>
      </c>
      <c r="G61" s="1" t="str">
        <f>VLOOKUP($B61,'[1]Foglio1'!$A$5:$F$168,6,FALSE)</f>
        <v>A</v>
      </c>
      <c r="H61" s="2" t="s">
        <v>57</v>
      </c>
    </row>
    <row r="62" spans="1:8" ht="15.75">
      <c r="A62">
        <v>61</v>
      </c>
      <c r="B62">
        <v>1338</v>
      </c>
      <c r="C62" s="1" t="str">
        <f>VLOOKUP(B62,'[1]Foglio1'!$A$5:$E$168,2,FALSE)</f>
        <v>ROGHI</v>
      </c>
      <c r="D62" s="1" t="str">
        <f>VLOOKUP($B62,'[1]Foglio1'!$A$5:$E$168,3,FALSE)</f>
        <v>KATIA</v>
      </c>
      <c r="E62" s="1">
        <f>VLOOKUP($B62,'[1]Foglio1'!$A$5:$E$168,4,FALSE)</f>
        <v>1981</v>
      </c>
      <c r="F62" s="1" t="str">
        <f>VLOOKUP($B62,'[1]Foglio1'!$A$5:$E$168,5,FALSE)</f>
        <v>U.P. Policiano</v>
      </c>
      <c r="G62" s="1" t="str">
        <f>VLOOKUP($B62,'[1]Foglio1'!$A$5:$F$168,6,FALSE)</f>
        <v>F</v>
      </c>
      <c r="H62" s="2" t="s">
        <v>58</v>
      </c>
    </row>
    <row r="63" spans="1:8" ht="15.75">
      <c r="A63">
        <v>62</v>
      </c>
      <c r="B63">
        <v>1325</v>
      </c>
      <c r="C63" s="1" t="str">
        <f>VLOOKUP(B63,'[1]Foglio1'!$A$5:$E$168,2,FALSE)</f>
        <v>LANCELLOTTI</v>
      </c>
      <c r="D63" s="1" t="str">
        <f>VLOOKUP($B63,'[1]Foglio1'!$A$5:$E$168,3,FALSE)</f>
        <v>GIUSEPPE</v>
      </c>
      <c r="E63" s="1">
        <f>VLOOKUP($B63,'[1]Foglio1'!$A$5:$E$168,4,FALSE)</f>
        <v>1957</v>
      </c>
      <c r="F63" s="1" t="str">
        <f>VLOOKUP($B63,'[1]Foglio1'!$A$5:$E$168,5,FALSE)</f>
        <v>U.P. Policiano</v>
      </c>
      <c r="G63" s="1" t="str">
        <f>VLOOKUP($B63,'[1]Foglio1'!$A$5:$F$168,6,FALSE)</f>
        <v>D</v>
      </c>
      <c r="H63" s="2" t="s">
        <v>59</v>
      </c>
    </row>
    <row r="64" spans="1:8" ht="15.75">
      <c r="A64">
        <v>63</v>
      </c>
      <c r="B64">
        <v>1317</v>
      </c>
      <c r="C64" s="1" t="str">
        <f>VLOOKUP(B64,'[1]Foglio1'!$A$5:$E$168,2,FALSE)</f>
        <v>FELICI</v>
      </c>
      <c r="D64" s="1" t="str">
        <f>VLOOKUP($B64,'[1]Foglio1'!$A$5:$E$168,3,FALSE)</f>
        <v>Fabio</v>
      </c>
      <c r="E64" s="1">
        <f>VLOOKUP($B64,'[1]Foglio1'!$A$5:$E$168,4,FALSE)</f>
        <v>1963</v>
      </c>
      <c r="F64" s="1" t="str">
        <f>VLOOKUP($B64,'[1]Foglio1'!$A$5:$E$168,5,FALSE)</f>
        <v>Il Campino</v>
      </c>
      <c r="G64" s="1" t="str">
        <f>VLOOKUP($B64,'[1]Foglio1'!$A$5:$F$168,6,FALSE)</f>
        <v>C</v>
      </c>
      <c r="H64" s="2" t="s">
        <v>60</v>
      </c>
    </row>
    <row r="65" spans="1:8" ht="15.75">
      <c r="A65">
        <v>64</v>
      </c>
      <c r="B65">
        <v>1270</v>
      </c>
      <c r="C65" s="1" t="str">
        <f>VLOOKUP(B65,'[1]Foglio1'!$A$5:$E$168,2,FALSE)</f>
        <v>FRANCALANCI</v>
      </c>
      <c r="D65" s="1" t="str">
        <f>VLOOKUP($B65,'[1]Foglio1'!$A$5:$E$168,3,FALSE)</f>
        <v>JODY</v>
      </c>
      <c r="E65" s="1">
        <f>VLOOKUP($B65,'[1]Foglio1'!$A$5:$E$168,4,FALSE)</f>
        <v>1982</v>
      </c>
      <c r="F65" s="1" t="str">
        <f>VLOOKUP($B65,'[1]Foglio1'!$A$5:$E$168,5,FALSE)</f>
        <v>Resco Reggello</v>
      </c>
      <c r="G65" s="1" t="str">
        <f>VLOOKUP($B65,'[1]Foglio1'!$A$5:$F$168,6,FALSE)</f>
        <v>A</v>
      </c>
      <c r="H65" s="2" t="s">
        <v>61</v>
      </c>
    </row>
    <row r="66" spans="1:8" ht="15.75">
      <c r="A66">
        <v>65</v>
      </c>
      <c r="B66">
        <v>1332</v>
      </c>
      <c r="C66" s="1" t="str">
        <f>VLOOKUP(B66,'[1]Foglio1'!$A$5:$E$168,2,FALSE)</f>
        <v>LOMBARDI</v>
      </c>
      <c r="D66" s="1" t="str">
        <f>VLOOKUP($B66,'[1]Foglio1'!$A$5:$E$168,3,FALSE)</f>
        <v>MARIO</v>
      </c>
      <c r="E66" s="1">
        <f>VLOOKUP($B66,'[1]Foglio1'!$A$5:$E$168,4,FALSE)</f>
        <v>1949</v>
      </c>
      <c r="F66" s="1" t="str">
        <f>VLOOKUP($B66,'[1]Foglio1'!$A$5:$E$168,5,FALSE)</f>
        <v>U.P. Policiano</v>
      </c>
      <c r="G66" s="1" t="str">
        <f>VLOOKUP($B66,'[1]Foglio1'!$A$5:$F$168,6,FALSE)</f>
        <v>E</v>
      </c>
      <c r="H66" s="2" t="s">
        <v>62</v>
      </c>
    </row>
    <row r="67" spans="1:8" ht="15.75">
      <c r="A67">
        <v>66</v>
      </c>
      <c r="B67">
        <v>1321</v>
      </c>
      <c r="C67" s="1" t="str">
        <f>VLOOKUP(B67,'[1]Foglio1'!$A$5:$E$168,2,FALSE)</f>
        <v>BARABUFFI</v>
      </c>
      <c r="D67" s="1" t="str">
        <f>VLOOKUP($B67,'[1]Foglio1'!$A$5:$E$168,3,FALSE)</f>
        <v>ALIBERTO</v>
      </c>
      <c r="E67" s="1">
        <f>VLOOKUP($B67,'[1]Foglio1'!$A$5:$E$168,4,FALSE)</f>
        <v>1956</v>
      </c>
      <c r="F67" s="1" t="str">
        <f>VLOOKUP($B67,'[1]Foglio1'!$A$5:$E$168,5,FALSE)</f>
        <v>Atletica Sinalunga</v>
      </c>
      <c r="G67" s="1" t="str">
        <f>VLOOKUP($B67,'[1]Foglio1'!$A$5:$F$168,6,FALSE)</f>
        <v>D</v>
      </c>
      <c r="H67" s="2" t="s">
        <v>63</v>
      </c>
    </row>
    <row r="68" spans="1:8" ht="15.75">
      <c r="A68">
        <v>67</v>
      </c>
      <c r="B68">
        <v>1331</v>
      </c>
      <c r="C68" s="1" t="str">
        <f>VLOOKUP(B68,'[1]Foglio1'!$A$5:$E$168,2,FALSE)</f>
        <v>SINATTI</v>
      </c>
      <c r="D68" s="1" t="str">
        <f>VLOOKUP($B68,'[1]Foglio1'!$A$5:$E$168,3,FALSE)</f>
        <v>MORENO</v>
      </c>
      <c r="E68" s="1">
        <f>VLOOKUP($B68,'[1]Foglio1'!$A$5:$E$168,4,FALSE)</f>
        <v>1949</v>
      </c>
      <c r="F68" s="1" t="str">
        <f>VLOOKUP($B68,'[1]Foglio1'!$A$5:$E$168,5,FALSE)</f>
        <v>U.P. Policiano</v>
      </c>
      <c r="G68" s="1" t="str">
        <f>VLOOKUP($B68,'[1]Foglio1'!$A$5:$F$168,6,FALSE)</f>
        <v>E</v>
      </c>
      <c r="H68" s="2" t="s">
        <v>64</v>
      </c>
    </row>
    <row r="69" spans="1:8" ht="15.75">
      <c r="A69">
        <v>68</v>
      </c>
      <c r="B69">
        <v>1275</v>
      </c>
      <c r="C69" s="1" t="str">
        <f>VLOOKUP(B69,'[1]Foglio1'!$A$5:$E$168,2,FALSE)</f>
        <v>NENCIONI</v>
      </c>
      <c r="D69" s="1" t="str">
        <f>VLOOKUP($B69,'[1]Foglio1'!$A$5:$E$168,3,FALSE)</f>
        <v>DANIELE</v>
      </c>
      <c r="E69" s="1">
        <f>VLOOKUP($B69,'[1]Foglio1'!$A$5:$E$168,4,FALSE)</f>
        <v>1979</v>
      </c>
      <c r="F69" s="1" t="str">
        <f>VLOOKUP($B69,'[1]Foglio1'!$A$5:$E$168,5,FALSE)</f>
        <v>Atletica Futura A.S.D.</v>
      </c>
      <c r="G69" s="1" t="str">
        <f>VLOOKUP($B69,'[1]Foglio1'!$A$5:$F$168,6,FALSE)</f>
        <v>B</v>
      </c>
      <c r="H69" s="2" t="s">
        <v>65</v>
      </c>
    </row>
    <row r="70" spans="1:8" ht="15.75">
      <c r="A70">
        <v>69</v>
      </c>
      <c r="B70">
        <v>1297</v>
      </c>
      <c r="C70" s="1" t="str">
        <f>VLOOKUP(B70,'[1]Foglio1'!$A$5:$E$168,2,FALSE)</f>
        <v>ROSI</v>
      </c>
      <c r="D70" s="1" t="str">
        <f>VLOOKUP($B70,'[1]Foglio1'!$A$5:$E$168,3,FALSE)</f>
        <v>ANDREA</v>
      </c>
      <c r="E70" s="1">
        <f>VLOOKUP($B70,'[1]Foglio1'!$A$5:$E$168,4,FALSE)</f>
        <v>1972</v>
      </c>
      <c r="F70" s="1" t="str">
        <f>VLOOKUP($B70,'[1]Foglio1'!$A$5:$E$168,5,FALSE)</f>
        <v>Atletica Terranuovese</v>
      </c>
      <c r="G70" s="1" t="str">
        <f>VLOOKUP($B70,'[1]Foglio1'!$A$5:$F$168,6,FALSE)</f>
        <v>B</v>
      </c>
      <c r="H70" s="2" t="s">
        <v>66</v>
      </c>
    </row>
    <row r="71" spans="1:8" ht="15.75">
      <c r="A71">
        <v>70</v>
      </c>
      <c r="B71">
        <v>1322</v>
      </c>
      <c r="C71" s="1" t="str">
        <f>VLOOKUP(B71,'[1]Foglio1'!$A$5:$E$168,2,FALSE)</f>
        <v>TACCARI</v>
      </c>
      <c r="D71" s="1" t="str">
        <f>VLOOKUP($B71,'[1]Foglio1'!$A$5:$E$168,3,FALSE)</f>
        <v>MARIO</v>
      </c>
      <c r="E71" s="1">
        <f>VLOOKUP($B71,'[1]Foglio1'!$A$5:$E$168,4,FALSE)</f>
        <v>1955</v>
      </c>
      <c r="F71" s="1" t="str">
        <f>VLOOKUP($B71,'[1]Foglio1'!$A$5:$E$168,5,FALSE)</f>
        <v>Polisportiva Rinascita Montevarchi</v>
      </c>
      <c r="G71" s="1" t="str">
        <f>VLOOKUP($B71,'[1]Foglio1'!$A$5:$F$168,6,FALSE)</f>
        <v>D</v>
      </c>
      <c r="H71" s="2" t="s">
        <v>67</v>
      </c>
    </row>
    <row r="72" spans="1:8" ht="15.75">
      <c r="A72">
        <v>71</v>
      </c>
      <c r="B72">
        <v>1305</v>
      </c>
      <c r="C72" s="1" t="str">
        <f>VLOOKUP(B72,'[1]Foglio1'!$A$5:$E$168,2,FALSE)</f>
        <v>VAGNUZZI</v>
      </c>
      <c r="D72" s="1" t="str">
        <f>VLOOKUP($B72,'[1]Foglio1'!$A$5:$E$168,3,FALSE)</f>
        <v>CARLO</v>
      </c>
      <c r="E72" s="1">
        <f>VLOOKUP($B72,'[1]Foglio1'!$A$5:$E$168,4,FALSE)</f>
        <v>1961</v>
      </c>
      <c r="F72" s="1" t="str">
        <f>VLOOKUP($B72,'[1]Foglio1'!$A$5:$E$168,5,FALSE)</f>
        <v>Atletica Ponticino</v>
      </c>
      <c r="G72" s="1" t="str">
        <f>VLOOKUP($B72,'[1]Foglio1'!$A$5:$F$168,6,FALSE)</f>
        <v>C</v>
      </c>
      <c r="H72" s="2" t="s">
        <v>68</v>
      </c>
    </row>
    <row r="73" spans="1:8" ht="15.75">
      <c r="A73">
        <v>72</v>
      </c>
      <c r="B73">
        <v>1347</v>
      </c>
      <c r="C73" s="1" t="str">
        <f>VLOOKUP(B73,'[1]Foglio1'!$A$5:$E$168,2,FALSE)</f>
        <v>COLLINI</v>
      </c>
      <c r="D73" s="1" t="str">
        <f>VLOOKUP($B73,'[1]Foglio1'!$A$5:$E$168,3,FALSE)</f>
        <v>GABRIELLI</v>
      </c>
      <c r="E73" s="1">
        <f>VLOOKUP($B73,'[1]Foglio1'!$A$5:$E$168,4,FALSE)</f>
        <v>1961</v>
      </c>
      <c r="F73" s="1" t="str">
        <f>VLOOKUP($B73,'[1]Foglio1'!$A$5:$E$168,5,FALSE)</f>
        <v>Polisportiva Rinascita Montevarchi</v>
      </c>
      <c r="G73" s="1" t="str">
        <f>VLOOKUP($B73,'[1]Foglio1'!$A$5:$F$168,6,FALSE)</f>
        <v>H</v>
      </c>
      <c r="H73" s="2" t="s">
        <v>69</v>
      </c>
    </row>
    <row r="74" spans="1:8" ht="15.75">
      <c r="A74">
        <v>73</v>
      </c>
      <c r="B74">
        <v>1314</v>
      </c>
      <c r="C74" s="1" t="str">
        <f>VLOOKUP(B74,'[1]Foglio1'!$A$5:$E$168,2,FALSE)</f>
        <v>DI PUORTO</v>
      </c>
      <c r="D74" s="1" t="str">
        <f>VLOOKUP($B74,'[1]Foglio1'!$A$5:$E$168,3,FALSE)</f>
        <v>ROMEO</v>
      </c>
      <c r="E74" s="1">
        <f>VLOOKUP($B74,'[1]Foglio1'!$A$5:$E$168,4,FALSE)</f>
        <v>1964</v>
      </c>
      <c r="F74" s="1" t="str">
        <f>VLOOKUP($B74,'[1]Foglio1'!$A$5:$E$168,5,FALSE)</f>
        <v>U.P. Policiano</v>
      </c>
      <c r="G74" s="1" t="str">
        <f>VLOOKUP($B74,'[1]Foglio1'!$A$5:$F$168,6,FALSE)</f>
        <v>C</v>
      </c>
      <c r="H74" s="2" t="s">
        <v>70</v>
      </c>
    </row>
    <row r="75" spans="1:8" ht="15.75">
      <c r="A75">
        <v>74</v>
      </c>
      <c r="B75">
        <v>1311</v>
      </c>
      <c r="C75" s="1" t="str">
        <f>VLOOKUP(B75,'[1]Foglio1'!$A$5:$E$168,2,FALSE)</f>
        <v>LELLI</v>
      </c>
      <c r="D75" s="1" t="str">
        <f>VLOOKUP($B75,'[1]Foglio1'!$A$5:$E$168,3,FALSE)</f>
        <v>FILIPPO</v>
      </c>
      <c r="E75" s="1">
        <f>VLOOKUP($B75,'[1]Foglio1'!$A$5:$E$168,4,FALSE)</f>
        <v>1966</v>
      </c>
      <c r="F75" s="1" t="str">
        <f>VLOOKUP($B75,'[1]Foglio1'!$A$5:$E$168,5,FALSE)</f>
        <v>U.P. Policiano</v>
      </c>
      <c r="G75" s="1" t="str">
        <f>VLOOKUP($B75,'[1]Foglio1'!$A$5:$F$168,6,FALSE)</f>
        <v>C</v>
      </c>
      <c r="H75" s="2" t="s">
        <v>71</v>
      </c>
    </row>
    <row r="76" spans="1:8" ht="15.75">
      <c r="A76">
        <v>75</v>
      </c>
      <c r="B76">
        <v>1315</v>
      </c>
      <c r="C76" s="1" t="str">
        <f>VLOOKUP(B76,'[1]Foglio1'!$A$5:$E$168,2,FALSE)</f>
        <v>PITTI</v>
      </c>
      <c r="D76" s="1" t="str">
        <f>VLOOKUP($B76,'[1]Foglio1'!$A$5:$E$168,3,FALSE)</f>
        <v>LUCA</v>
      </c>
      <c r="E76" s="1">
        <f>VLOOKUP($B76,'[1]Foglio1'!$A$5:$E$168,4,FALSE)</f>
        <v>1963</v>
      </c>
      <c r="F76" s="1" t="str">
        <f>VLOOKUP($B76,'[1]Foglio1'!$A$5:$E$168,5,FALSE)</f>
        <v>U.P. Policiano</v>
      </c>
      <c r="G76" s="1" t="str">
        <f>VLOOKUP($B76,'[1]Foglio1'!$A$5:$F$168,6,FALSE)</f>
        <v>C</v>
      </c>
      <c r="H76" s="2" t="s">
        <v>72</v>
      </c>
    </row>
    <row r="77" spans="1:8" ht="15.75">
      <c r="A77">
        <v>76</v>
      </c>
      <c r="B77">
        <v>1327</v>
      </c>
      <c r="C77" s="1" t="str">
        <f>VLOOKUP(B77,'[1]Foglio1'!$A$5:$E$168,2,FALSE)</f>
        <v>MARTINO</v>
      </c>
      <c r="D77" s="1" t="str">
        <f>VLOOKUP($B77,'[1]Foglio1'!$A$5:$E$168,3,FALSE)</f>
        <v>ANTONIO</v>
      </c>
      <c r="E77" s="1">
        <f>VLOOKUP($B77,'[1]Foglio1'!$A$5:$E$168,4,FALSE)</f>
        <v>1959</v>
      </c>
      <c r="F77" s="1" t="str">
        <f>VLOOKUP($B77,'[1]Foglio1'!$A$5:$E$168,5,FALSE)</f>
        <v>U.P. Policiano</v>
      </c>
      <c r="G77" s="1" t="str">
        <f>VLOOKUP($B77,'[1]Foglio1'!$A$5:$F$168,6,FALSE)</f>
        <v>D</v>
      </c>
      <c r="H77" s="2" t="s">
        <v>73</v>
      </c>
    </row>
    <row r="78" spans="1:8" ht="15.75">
      <c r="A78">
        <v>77</v>
      </c>
      <c r="B78">
        <v>1348</v>
      </c>
      <c r="C78" s="1" t="str">
        <f>VLOOKUP(B78,'[1]Foglio1'!$A$5:$E$168,2,FALSE)</f>
        <v>SESTINI</v>
      </c>
      <c r="D78" s="1" t="str">
        <f>VLOOKUP($B78,'[1]Foglio1'!$A$5:$E$168,3,FALSE)</f>
        <v>ARABELLA</v>
      </c>
      <c r="E78" s="1">
        <f>VLOOKUP($B78,'[1]Foglio1'!$A$5:$E$168,4,FALSE)</f>
        <v>1966</v>
      </c>
      <c r="F78" s="1" t="str">
        <f>VLOOKUP($B78,'[1]Foglio1'!$A$5:$E$168,5,FALSE)</f>
        <v>Polisportiva Valenti</v>
      </c>
      <c r="G78" s="1" t="str">
        <f>VLOOKUP($B78,'[1]Foglio1'!$A$5:$F$168,6,FALSE)</f>
        <v>H</v>
      </c>
      <c r="H78" s="2" t="s">
        <v>74</v>
      </c>
    </row>
    <row r="79" spans="1:8" ht="15.75">
      <c r="A79">
        <v>78</v>
      </c>
      <c r="B79">
        <v>1290</v>
      </c>
      <c r="C79" s="1" t="str">
        <f>VLOOKUP(B79,'[1]Foglio1'!$A$5:$E$168,2,FALSE)</f>
        <v>MILANI</v>
      </c>
      <c r="D79" s="1" t="str">
        <f>VLOOKUP($B79,'[1]Foglio1'!$A$5:$E$168,3,FALSE)</f>
        <v>MANUEL</v>
      </c>
      <c r="E79" s="1">
        <f>VLOOKUP($B79,'[1]Foglio1'!$A$5:$E$168,4,FALSE)</f>
        <v>1970</v>
      </c>
      <c r="F79" s="1" t="str">
        <f>VLOOKUP($B79,'[1]Foglio1'!$A$5:$E$168,5,FALSE)</f>
        <v>U.P. Policiano</v>
      </c>
      <c r="G79" s="1" t="str">
        <f>VLOOKUP($B79,'[1]Foglio1'!$A$5:$F$168,6,FALSE)</f>
        <v>B</v>
      </c>
      <c r="H79" s="2" t="s">
        <v>75</v>
      </c>
    </row>
    <row r="80" spans="1:8" ht="15.75">
      <c r="A80">
        <v>79</v>
      </c>
      <c r="B80">
        <v>1280</v>
      </c>
      <c r="C80" s="1" t="str">
        <f>VLOOKUP(B80,'[1]Foglio1'!$A$5:$E$168,2,FALSE)</f>
        <v>ARTINI</v>
      </c>
      <c r="D80" s="1" t="str">
        <f>VLOOKUP($B80,'[1]Foglio1'!$A$5:$E$168,3,FALSE)</f>
        <v>PAOLO</v>
      </c>
      <c r="E80" s="1">
        <f>VLOOKUP($B80,'[1]Foglio1'!$A$5:$E$168,4,FALSE)</f>
        <v>1970</v>
      </c>
      <c r="F80" s="1" t="str">
        <f>VLOOKUP($B80,'[1]Foglio1'!$A$5:$E$168,5,FALSE)</f>
        <v>Polisportiva Rinascita Montevarchi</v>
      </c>
      <c r="G80" s="1" t="str">
        <f>VLOOKUP($B80,'[1]Foglio1'!$A$5:$F$168,6,FALSE)</f>
        <v>B</v>
      </c>
      <c r="H80" s="2" t="s">
        <v>76</v>
      </c>
    </row>
    <row r="81" spans="1:8" ht="15.75">
      <c r="A81">
        <v>80</v>
      </c>
      <c r="B81">
        <v>1323</v>
      </c>
      <c r="C81" s="1" t="str">
        <f>VLOOKUP(B81,'[1]Foglio1'!$A$5:$E$168,2,FALSE)</f>
        <v>BIGIARINI</v>
      </c>
      <c r="D81" s="1" t="str">
        <f>VLOOKUP($B81,'[1]Foglio1'!$A$5:$E$168,3,FALSE)</f>
        <v>CARLO</v>
      </c>
      <c r="E81" s="1">
        <f>VLOOKUP($B81,'[1]Foglio1'!$A$5:$E$168,4,FALSE)</f>
        <v>1956</v>
      </c>
      <c r="F81" s="1" t="str">
        <f>VLOOKUP($B81,'[1]Foglio1'!$A$5:$E$168,5,FALSE)</f>
        <v>U.P. Policiano</v>
      </c>
      <c r="G81" s="1" t="str">
        <f>VLOOKUP($B81,'[1]Foglio1'!$A$5:$F$168,6,FALSE)</f>
        <v>D</v>
      </c>
      <c r="H81" s="2" t="s">
        <v>77</v>
      </c>
    </row>
    <row r="82" spans="1:8" ht="15.75">
      <c r="A82">
        <v>81</v>
      </c>
      <c r="B82">
        <v>1316</v>
      </c>
      <c r="C82" s="1" t="str">
        <f>VLOOKUP(B82,'[1]Foglio1'!$A$5:$E$168,2,FALSE)</f>
        <v>NOCENTINI</v>
      </c>
      <c r="D82" s="1" t="str">
        <f>VLOOKUP($B82,'[1]Foglio1'!$A$5:$E$168,3,FALSE)</f>
        <v>Giampiero</v>
      </c>
      <c r="E82" s="1">
        <v>1966</v>
      </c>
      <c r="F82" s="1" t="str">
        <f>VLOOKUP($B82,'[1]Foglio1'!$A$5:$E$168,5,FALSE)</f>
        <v>Rinascita Montevarchi</v>
      </c>
      <c r="G82" s="1" t="str">
        <f>VLOOKUP($B82,'[1]Foglio1'!$A$5:$F$168,6,FALSE)</f>
        <v>C</v>
      </c>
      <c r="H82" s="2" t="s">
        <v>78</v>
      </c>
    </row>
    <row r="83" spans="1:8" ht="15.75">
      <c r="A83">
        <v>82</v>
      </c>
      <c r="B83">
        <v>1342</v>
      </c>
      <c r="C83" s="1" t="str">
        <f>VLOOKUP(B83,'[1]Foglio1'!$A$5:$E$168,2,FALSE)</f>
        <v>MANNINI</v>
      </c>
      <c r="D83" s="1" t="str">
        <f>VLOOKUP($B83,'[1]Foglio1'!$A$5:$E$168,3,FALSE)</f>
        <v>ILARIA</v>
      </c>
      <c r="E83" s="1">
        <f>VLOOKUP($B83,'[1]Foglio1'!$A$5:$E$168,4,FALSE)</f>
        <v>1974</v>
      </c>
      <c r="F83" s="1" t="str">
        <f>VLOOKUP($B83,'[1]Foglio1'!$A$5:$E$168,5,FALSE)</f>
        <v>Polisportiva Rinascita Montevarchi</v>
      </c>
      <c r="G83" s="1" t="str">
        <f>VLOOKUP($B83,'[1]Foglio1'!$A$5:$F$168,6,FALSE)</f>
        <v>G</v>
      </c>
      <c r="H83" s="2" t="s">
        <v>79</v>
      </c>
    </row>
    <row r="84" spans="1:8" ht="15.75">
      <c r="A84">
        <v>83</v>
      </c>
      <c r="B84">
        <v>1340</v>
      </c>
      <c r="C84" s="1" t="str">
        <f>VLOOKUP(B84,'[1]Foglio1'!$A$5:$E$168,2,FALSE)</f>
        <v>RUSSO</v>
      </c>
      <c r="D84" s="1" t="str">
        <f>VLOOKUP($B84,'[1]Foglio1'!$A$5:$E$168,3,FALSE)</f>
        <v>ANGELA</v>
      </c>
      <c r="E84" s="1">
        <f>VLOOKUP($B84,'[1]Foglio1'!$A$5:$E$168,4,FALSE)</f>
        <v>1971</v>
      </c>
      <c r="F84" s="1" t="str">
        <f>VLOOKUP($B84,'[1]Foglio1'!$A$5:$E$168,5,FALSE)</f>
        <v>Atletica Ponticino</v>
      </c>
      <c r="G84" s="1" t="str">
        <f>VLOOKUP($B84,'[1]Foglio1'!$A$5:$F$168,6,FALSE)</f>
        <v>G</v>
      </c>
      <c r="H84" s="2" t="s">
        <v>80</v>
      </c>
    </row>
    <row r="85" spans="1:8" ht="15.75">
      <c r="A85">
        <v>84</v>
      </c>
      <c r="B85">
        <v>1309</v>
      </c>
      <c r="C85" s="1" t="str">
        <f>VLOOKUP(B85,'[1]Foglio1'!$A$5:$E$168,2,FALSE)</f>
        <v>BUTINI</v>
      </c>
      <c r="D85" s="1" t="str">
        <f>VLOOKUP($B85,'[1]Foglio1'!$A$5:$E$168,3,FALSE)</f>
        <v>ALBERTO</v>
      </c>
      <c r="E85" s="1">
        <f>VLOOKUP($B85,'[1]Foglio1'!$A$5:$E$168,4,FALSE)</f>
        <v>1967</v>
      </c>
      <c r="F85" s="1" t="str">
        <f>VLOOKUP($B85,'[1]Foglio1'!$A$5:$E$168,5,FALSE)</f>
        <v>ASD Polisportiva Rinascita Montevarchi</v>
      </c>
      <c r="G85" s="1" t="str">
        <f>VLOOKUP($B85,'[1]Foglio1'!$A$5:$F$168,6,FALSE)</f>
        <v>C</v>
      </c>
      <c r="H85" s="2" t="s">
        <v>81</v>
      </c>
    </row>
    <row r="86" spans="1:8" ht="15.75">
      <c r="A86">
        <v>85</v>
      </c>
      <c r="B86">
        <v>1326</v>
      </c>
      <c r="C86" s="1" t="str">
        <f>VLOOKUP(B86,'[1]Foglio1'!$A$5:$E$168,2,FALSE)</f>
        <v>COCCHI</v>
      </c>
      <c r="D86" s="1" t="str">
        <f>VLOOKUP($B86,'[1]Foglio1'!$A$5:$E$168,3,FALSE)</f>
        <v>UMBERTO</v>
      </c>
      <c r="E86" s="1">
        <f>VLOOKUP($B86,'[1]Foglio1'!$A$5:$E$168,4,FALSE)</f>
        <v>1951</v>
      </c>
      <c r="F86" s="1" t="str">
        <f>VLOOKUP($B86,'[1]Foglio1'!$A$5:$E$168,5,FALSE)</f>
        <v>U.P. Policiano</v>
      </c>
      <c r="G86" s="1" t="str">
        <f>VLOOKUP($B86,'[1]Foglio1'!$A$5:$F$168,6,FALSE)</f>
        <v>D</v>
      </c>
      <c r="H86" s="2" t="s">
        <v>82</v>
      </c>
    </row>
    <row r="87" spans="1:8" ht="15.75">
      <c r="A87">
        <v>86</v>
      </c>
      <c r="B87">
        <v>1345</v>
      </c>
      <c r="C87" s="1" t="str">
        <f>VLOOKUP(B87,'[1]Foglio1'!$A$5:$E$168,2,FALSE)</f>
        <v>PALLADINO</v>
      </c>
      <c r="D87" s="1" t="str">
        <f>VLOOKUP($B87,'[1]Foglio1'!$A$5:$E$168,3,FALSE)</f>
        <v>BEATRICE</v>
      </c>
      <c r="E87" s="1">
        <f>VLOOKUP($B87,'[1]Foglio1'!$A$5:$E$168,4,FALSE)</f>
        <v>1963</v>
      </c>
      <c r="F87" s="1" t="str">
        <f>VLOOKUP($B87,'[1]Foglio1'!$A$5:$E$168,5,FALSE)</f>
        <v>Atletica Ponticino</v>
      </c>
      <c r="G87" s="1" t="str">
        <f>VLOOKUP($B87,'[1]Foglio1'!$A$5:$F$168,6,FALSE)</f>
        <v>H</v>
      </c>
      <c r="H87" s="2" t="s">
        <v>83</v>
      </c>
    </row>
    <row r="88" spans="1:8" ht="15.75">
      <c r="A88">
        <v>87</v>
      </c>
      <c r="B88">
        <v>1277</v>
      </c>
      <c r="C88" s="1" t="str">
        <f>VLOOKUP(B88,'[1]Foglio1'!$A$5:$E$168,2,FALSE)</f>
        <v>BECATTINI</v>
      </c>
      <c r="D88" s="1" t="str">
        <f>VLOOKUP($B88,'[1]Foglio1'!$A$5:$E$168,3,FALSE)</f>
        <v>ALESSIO</v>
      </c>
      <c r="E88" s="1">
        <f>VLOOKUP($B88,'[1]Foglio1'!$A$5:$E$168,4,FALSE)</f>
        <v>1977</v>
      </c>
      <c r="F88" s="1" t="str">
        <f>VLOOKUP($B88,'[1]Foglio1'!$A$5:$E$168,5,FALSE)</f>
        <v>Atletica Futura A.S.D.</v>
      </c>
      <c r="G88" s="1" t="str">
        <f>VLOOKUP($B88,'[1]Foglio1'!$A$5:$F$168,6,FALSE)</f>
        <v>B</v>
      </c>
      <c r="H88" s="2" t="s">
        <v>84</v>
      </c>
    </row>
    <row r="89" spans="1:8" ht="15.75">
      <c r="A89">
        <v>88</v>
      </c>
      <c r="B89">
        <v>1339</v>
      </c>
      <c r="C89" s="1" t="str">
        <f>VLOOKUP(B89,'[1]Foglio1'!$A$5:$E$168,2,FALSE)</f>
        <v>BERNI</v>
      </c>
      <c r="D89" s="1" t="str">
        <f>VLOOKUP($B89,'[1]Foglio1'!$A$5:$E$168,3,FALSE)</f>
        <v>BEATRICE</v>
      </c>
      <c r="E89" s="1">
        <f>VLOOKUP($B89,'[1]Foglio1'!$A$5:$E$168,4,FALSE)</f>
        <v>1995</v>
      </c>
      <c r="F89" s="1" t="s">
        <v>93</v>
      </c>
      <c r="G89" s="1" t="str">
        <f>VLOOKUP($B89,'[1]Foglio1'!$A$5:$F$168,6,FALSE)</f>
        <v>F</v>
      </c>
      <c r="H89" s="2" t="s">
        <v>85</v>
      </c>
    </row>
    <row r="90" spans="1:8" ht="15.75">
      <c r="A90">
        <v>89</v>
      </c>
      <c r="B90">
        <v>1319</v>
      </c>
      <c r="C90" s="1" t="str">
        <f>VLOOKUP(B90,'[1]Foglio1'!$A$5:$E$168,2,FALSE)</f>
        <v>BIANCHI</v>
      </c>
      <c r="D90" s="1" t="str">
        <f>VLOOKUP($B90,'[1]Foglio1'!$A$5:$E$168,3,FALSE)</f>
        <v>LORENZO</v>
      </c>
      <c r="E90" s="1">
        <f>VLOOKUP($B90,'[1]Foglio1'!$A$5:$E$168,4,FALSE)</f>
        <v>1966</v>
      </c>
      <c r="F90" s="1" t="str">
        <f>VLOOKUP($B90,'[1]Foglio1'!$A$5:$E$168,5,FALSE)</f>
        <v>Sienarunner</v>
      </c>
      <c r="G90" s="1" t="str">
        <f>VLOOKUP($B90,'[1]Foglio1'!$A$5:$F$168,6,FALSE)</f>
        <v>C</v>
      </c>
      <c r="H90" s="2" t="s">
        <v>86</v>
      </c>
    </row>
    <row r="91" spans="1:8" ht="15.75">
      <c r="A91">
        <v>90</v>
      </c>
      <c r="B91">
        <v>1350</v>
      </c>
      <c r="C91" s="1" t="str">
        <f>VLOOKUP(B91,'[1]Foglio1'!$A$5:$E$168,2,FALSE)</f>
        <v>MARCOCCI</v>
      </c>
      <c r="D91" s="1" t="str">
        <f>VLOOKUP($B91,'[1]Foglio1'!$A$5:$E$168,3,FALSE)</f>
        <v>Gianni</v>
      </c>
      <c r="E91" s="1">
        <f>VLOOKUP($B91,'[1]Foglio1'!$A$5:$E$168,4,FALSE)</f>
        <v>1967</v>
      </c>
      <c r="F91" s="1" t="str">
        <f>VLOOKUP($B91,'[1]Foglio1'!$A$5:$E$168,5,FALSE)</f>
        <v>Valenti</v>
      </c>
      <c r="G91" s="1" t="str">
        <f>VLOOKUP($B91,'[1]Foglio1'!$A$5:$F$168,6,FALSE)</f>
        <v>C</v>
      </c>
      <c r="H91" s="2" t="s">
        <v>86</v>
      </c>
    </row>
    <row r="92" spans="1:8" ht="15.75">
      <c r="A92">
        <v>91</v>
      </c>
      <c r="B92">
        <v>1334</v>
      </c>
      <c r="C92" s="1" t="str">
        <f>VLOOKUP(B92,'[1]Foglio1'!$A$5:$E$168,2,FALSE)</f>
        <v>FOSI</v>
      </c>
      <c r="D92" s="1" t="str">
        <f>VLOOKUP($B92,'[1]Foglio1'!$A$5:$E$168,3,FALSE)</f>
        <v>GIORGIO</v>
      </c>
      <c r="E92" s="1">
        <f>VLOOKUP($B92,'[1]Foglio1'!$A$5:$E$168,4,FALSE)</f>
        <v>1943</v>
      </c>
      <c r="F92" s="1" t="str">
        <f>VLOOKUP($B92,'[1]Foglio1'!$A$5:$E$168,5,FALSE)</f>
        <v>U.P. Policiano</v>
      </c>
      <c r="G92" s="1" t="str">
        <f>VLOOKUP($B92,'[1]Foglio1'!$A$5:$F$168,6,FALSE)</f>
        <v>E</v>
      </c>
      <c r="H92" s="2" t="s">
        <v>87</v>
      </c>
    </row>
    <row r="93" spans="1:8" ht="15.75">
      <c r="A93">
        <v>92</v>
      </c>
      <c r="B93">
        <v>1333</v>
      </c>
      <c r="C93" s="1" t="str">
        <f>VLOOKUP(B93,'[1]Foglio1'!$A$5:$E$168,2,FALSE)</f>
        <v>BIGNARDI</v>
      </c>
      <c r="D93" s="1" t="str">
        <f>VLOOKUP($B93,'[1]Foglio1'!$A$5:$E$168,3,FALSE)</f>
        <v>IVO</v>
      </c>
      <c r="E93" s="1">
        <f>VLOOKUP($B93,'[1]Foglio1'!$A$5:$E$168,4,FALSE)</f>
        <v>1947</v>
      </c>
      <c r="F93" s="1" t="str">
        <f>VLOOKUP($B93,'[1]Foglio1'!$A$5:$E$168,5,FALSE)</f>
        <v>U.P. Policiano</v>
      </c>
      <c r="G93" s="1" t="str">
        <f>VLOOKUP($B93,'[1]Foglio1'!$A$5:$F$168,6,FALSE)</f>
        <v>E</v>
      </c>
      <c r="H93" s="2" t="s">
        <v>88</v>
      </c>
    </row>
    <row r="94" spans="1:8" ht="15.75">
      <c r="A94">
        <v>93</v>
      </c>
      <c r="B94">
        <v>1344</v>
      </c>
      <c r="C94" s="1" t="str">
        <f>VLOOKUP(B94,'[1]Foglio1'!$A$5:$E$168,2,FALSE)</f>
        <v>FABIANELLI</v>
      </c>
      <c r="D94" s="1" t="str">
        <f>VLOOKUP($B94,'[1]Foglio1'!$A$5:$E$168,3,FALSE)</f>
        <v>JASMINE</v>
      </c>
      <c r="E94" s="1">
        <f>VLOOKUP($B94,'[1]Foglio1'!$A$5:$E$168,4,FALSE)</f>
        <v>1975</v>
      </c>
      <c r="F94" s="1" t="str">
        <f>VLOOKUP($B94,'[1]Foglio1'!$A$5:$E$168,5,FALSE)</f>
        <v>Il Campino</v>
      </c>
      <c r="G94" s="1" t="str">
        <f>VLOOKUP($B94,'[1]Foglio1'!$A$5:$F$168,6,FALSE)</f>
        <v>G</v>
      </c>
      <c r="H94" s="2" t="s">
        <v>89</v>
      </c>
    </row>
    <row r="95" spans="1:8" ht="15.75">
      <c r="A95">
        <v>94</v>
      </c>
      <c r="B95">
        <v>1336</v>
      </c>
      <c r="C95" s="1" t="str">
        <f>VLOOKUP(B95,'[1]Foglio1'!$A$5:$E$168,2,FALSE)</f>
        <v>DRAGOTI</v>
      </c>
      <c r="D95" s="1" t="str">
        <f>VLOOKUP($B95,'[1]Foglio1'!$A$5:$E$168,3,FALSE)</f>
        <v>EMILIA</v>
      </c>
      <c r="E95" s="1">
        <f>VLOOKUP($B95,'[1]Foglio1'!$A$5:$E$168,4,FALSE)</f>
        <v>1980</v>
      </c>
      <c r="F95" s="1" t="str">
        <f>VLOOKUP($B95,'[1]Foglio1'!$A$5:$E$168,5,FALSE)</f>
        <v>Polisportiva Rinascita Montevarchi</v>
      </c>
      <c r="G95" s="1" t="str">
        <f>VLOOKUP($B95,'[1]Foglio1'!$A$5:$F$168,6,FALSE)</f>
        <v>F</v>
      </c>
      <c r="H95" s="2" t="s">
        <v>90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Utente di Microsoft Office</cp:lastModifiedBy>
  <dcterms:created xsi:type="dcterms:W3CDTF">2019-08-23T20:43:57Z</dcterms:created>
  <dcterms:modified xsi:type="dcterms:W3CDTF">2019-08-24T08:11:37Z</dcterms:modified>
  <cp:category/>
  <cp:version/>
  <cp:contentType/>
  <cp:contentStatus/>
</cp:coreProperties>
</file>