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ISP\Staffetta23\"/>
    </mc:Choice>
  </mc:AlternateContent>
  <xr:revisionPtr revIDLastSave="0" documentId="13_ncr:1_{B72F821A-8FD0-4DBC-9B68-028119A5B0A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Class Frazion" sheetId="1" r:id="rId1"/>
    <sheet name="Class singolo" sheetId="5" r:id="rId2"/>
    <sheet name="Classifica Finale Societa" sheetId="3" r:id="rId3"/>
  </sheets>
  <definedNames>
    <definedName name="_xlnm._FilterDatabase" localSheetId="0" hidden="1">'Class Frazion'!$A$2:$L$72</definedName>
    <definedName name="_xlnm._FilterDatabase" localSheetId="1" hidden="1">'Class singolo'!$B$2:$K$72</definedName>
    <definedName name="_xlnm._FilterDatabase" localSheetId="2" hidden="1">'Classifica Finale Societa'!$A$2:$C$2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7" i="5" l="1"/>
  <c r="K72" i="5"/>
  <c r="K70" i="5"/>
  <c r="K66" i="5"/>
  <c r="K40" i="5"/>
  <c r="K71" i="5"/>
  <c r="K59" i="5"/>
  <c r="K58" i="5"/>
  <c r="K57" i="5"/>
  <c r="K69" i="5"/>
  <c r="K68" i="5"/>
  <c r="K63" i="5"/>
  <c r="K47" i="5"/>
  <c r="K52" i="5"/>
  <c r="K64" i="5"/>
  <c r="K60" i="5"/>
  <c r="K43" i="5"/>
  <c r="K50" i="5"/>
  <c r="K61" i="5"/>
  <c r="K51" i="5"/>
  <c r="K31" i="5"/>
  <c r="K56" i="5"/>
  <c r="K62" i="5"/>
  <c r="K65" i="5"/>
  <c r="K42" i="5"/>
  <c r="K45" i="5"/>
  <c r="K35" i="5"/>
  <c r="K39" i="5"/>
  <c r="K53" i="5"/>
  <c r="K55" i="5"/>
  <c r="K34" i="5"/>
  <c r="K44" i="5"/>
  <c r="K33" i="5"/>
  <c r="K46" i="5"/>
  <c r="K27" i="5"/>
  <c r="K54" i="5"/>
  <c r="K30" i="5"/>
  <c r="K17" i="5"/>
  <c r="K49" i="5"/>
  <c r="K13" i="5"/>
  <c r="K18" i="5"/>
  <c r="K24" i="5"/>
  <c r="K41" i="5"/>
  <c r="K37" i="5"/>
  <c r="K11" i="5"/>
  <c r="K22" i="5"/>
  <c r="K20" i="5"/>
  <c r="K36" i="5"/>
  <c r="K29" i="5"/>
  <c r="K26" i="5"/>
  <c r="K7" i="5"/>
  <c r="K28" i="5"/>
  <c r="K48" i="5"/>
  <c r="K6" i="5"/>
  <c r="K9" i="5"/>
  <c r="K3" i="5"/>
  <c r="K32" i="5"/>
  <c r="K38" i="5"/>
  <c r="K10" i="5"/>
  <c r="K15" i="5"/>
  <c r="K14" i="5"/>
  <c r="K21" i="5"/>
  <c r="K23" i="5"/>
  <c r="K19" i="5"/>
  <c r="K4" i="5"/>
  <c r="K12" i="5"/>
  <c r="K16" i="5"/>
  <c r="K25" i="5"/>
  <c r="K8" i="5"/>
  <c r="K5" i="5"/>
  <c r="K39" i="1"/>
  <c r="K40" i="1"/>
  <c r="K41" i="1"/>
  <c r="K42" i="1"/>
  <c r="K8" i="1"/>
  <c r="K9" i="1"/>
  <c r="K10" i="1"/>
  <c r="K11" i="1"/>
  <c r="K12" i="1"/>
  <c r="K13" i="1"/>
  <c r="K14" i="1"/>
  <c r="K15" i="1"/>
  <c r="K16" i="1"/>
  <c r="K17" i="1"/>
  <c r="K53" i="1"/>
  <c r="K54" i="1"/>
  <c r="K55" i="1"/>
  <c r="K56" i="1"/>
  <c r="K57" i="1"/>
  <c r="K28" i="1"/>
  <c r="K29" i="1"/>
  <c r="K30" i="1"/>
  <c r="K31" i="1"/>
  <c r="K32" i="1"/>
  <c r="K3" i="1"/>
  <c r="K4" i="1"/>
  <c r="K5" i="1"/>
  <c r="K6" i="1"/>
  <c r="K7" i="1"/>
  <c r="K58" i="1"/>
  <c r="K59" i="1"/>
  <c r="K60" i="1"/>
  <c r="K61" i="1"/>
  <c r="K62" i="1"/>
  <c r="K68" i="1"/>
  <c r="K69" i="1"/>
  <c r="K70" i="1"/>
  <c r="K71" i="1"/>
  <c r="K72" i="1"/>
  <c r="K43" i="1"/>
  <c r="K44" i="1"/>
  <c r="K45" i="1"/>
  <c r="K46" i="1"/>
  <c r="K47" i="1"/>
  <c r="K63" i="1"/>
  <c r="K64" i="1"/>
  <c r="K65" i="1"/>
  <c r="K66" i="1"/>
  <c r="K67" i="1"/>
  <c r="K23" i="1"/>
  <c r="K24" i="1"/>
  <c r="K25" i="1"/>
  <c r="K26" i="1"/>
  <c r="K27" i="1"/>
  <c r="K18" i="1"/>
  <c r="K19" i="1"/>
  <c r="K20" i="1"/>
  <c r="K21" i="1"/>
  <c r="K22" i="1"/>
  <c r="K33" i="1"/>
  <c r="K34" i="1"/>
  <c r="K35" i="1"/>
  <c r="K36" i="1"/>
  <c r="K37" i="1"/>
  <c r="K48" i="1"/>
  <c r="K49" i="1"/>
  <c r="K50" i="1"/>
  <c r="K51" i="1"/>
  <c r="K52" i="1"/>
  <c r="K38" i="1"/>
  <c r="L67" i="1" l="1"/>
  <c r="L42" i="1"/>
  <c r="L47" i="1"/>
  <c r="L72" i="1"/>
  <c r="L7" i="1"/>
  <c r="L32" i="1"/>
  <c r="L37" i="1"/>
  <c r="L27" i="1"/>
  <c r="L22" i="1"/>
  <c r="L57" i="1"/>
  <c r="L12" i="1"/>
  <c r="L62" i="1"/>
  <c r="L17" i="1"/>
  <c r="L52" i="1"/>
</calcChain>
</file>

<file path=xl/sharedStrings.xml><?xml version="1.0" encoding="utf-8"?>
<sst xmlns="http://schemas.openxmlformats.org/spreadsheetml/2006/main" count="488" uniqueCount="174">
  <si>
    <t>ALESSIO</t>
  </si>
  <si>
    <t>MONTIN</t>
  </si>
  <si>
    <t>MIRKO</t>
  </si>
  <si>
    <t>VINCENZO</t>
  </si>
  <si>
    <t>DANIELE</t>
  </si>
  <si>
    <t>ALBERTO</t>
  </si>
  <si>
    <t>ADRIANO</t>
  </si>
  <si>
    <t>PANNO</t>
  </si>
  <si>
    <t>TONINO</t>
  </si>
  <si>
    <t>ROBERTO</t>
  </si>
  <si>
    <t>FABIO</t>
  </si>
  <si>
    <t>MARCO</t>
  </si>
  <si>
    <t>STEFANO</t>
  </si>
  <si>
    <t>FORCHIA</t>
  </si>
  <si>
    <t>NICOLA</t>
  </si>
  <si>
    <t>Posiz</t>
  </si>
  <si>
    <t>FRAZIONE</t>
  </si>
  <si>
    <t>COGNOME</t>
  </si>
  <si>
    <t>NOME</t>
  </si>
  <si>
    <t>SOCIETA</t>
  </si>
  <si>
    <t>400 mt</t>
  </si>
  <si>
    <t>800 mt</t>
  </si>
  <si>
    <t>1200 mt</t>
  </si>
  <si>
    <t>1600 mt</t>
  </si>
  <si>
    <t>2000 mt</t>
  </si>
  <si>
    <t>T0TALE</t>
  </si>
  <si>
    <t>Classifiche e rilevamento tempi a cura di Gruppo Giudici UISP Latina                                                                                               (posizione  Società e dettaglio Frazione)</t>
  </si>
  <si>
    <t>Classifiche e rilevamento tempi a cura di Gruppo Giudici UISP Latina                                                       (best time singolo)</t>
  </si>
  <si>
    <t>Classifiche e rilevamento tempi a cura di Gruppo Giudici UISP Latina</t>
  </si>
  <si>
    <t>Posizione</t>
  </si>
  <si>
    <t>TempoFinale</t>
  </si>
  <si>
    <t>Societa</t>
  </si>
  <si>
    <t>DANILO</t>
  </si>
  <si>
    <t>TESTA</t>
  </si>
  <si>
    <t>MAURIZIO</t>
  </si>
  <si>
    <t>D'AMBROSIO</t>
  </si>
  <si>
    <t>DOMENICO</t>
  </si>
  <si>
    <t>CONTENTA</t>
  </si>
  <si>
    <t>GIOVANNI</t>
  </si>
  <si>
    <t>BIANCHINI</t>
  </si>
  <si>
    <t>CIUFO</t>
  </si>
  <si>
    <t>CARLO</t>
  </si>
  <si>
    <t>GIORGI</t>
  </si>
  <si>
    <t>FABIETTI</t>
  </si>
  <si>
    <t>FRATOCCHI</t>
  </si>
  <si>
    <t>FRANCO</t>
  </si>
  <si>
    <t>MARRO</t>
  </si>
  <si>
    <t>MICHELINO</t>
  </si>
  <si>
    <t>GAGLIANONE</t>
  </si>
  <si>
    <t>RINALDI</t>
  </si>
  <si>
    <t>BACCO</t>
  </si>
  <si>
    <t>RICCARDO</t>
  </si>
  <si>
    <t>IACOVACCI</t>
  </si>
  <si>
    <t>ROBERTA</t>
  </si>
  <si>
    <t>Pos</t>
  </si>
  <si>
    <t>ANDREOLI</t>
  </si>
  <si>
    <t>A.S.D.  PODISTICA AVIS PRIVERNO</t>
  </si>
  <si>
    <t>NERONE</t>
  </si>
  <si>
    <t>ANNA LISA</t>
  </si>
  <si>
    <t>RISI</t>
  </si>
  <si>
    <t>CATERINA</t>
  </si>
  <si>
    <t>SANTORO</t>
  </si>
  <si>
    <t>LOREDANA</t>
  </si>
  <si>
    <t>WISSIA</t>
  </si>
  <si>
    <t>DE MARCHIS</t>
  </si>
  <si>
    <t>TOMMASO</t>
  </si>
  <si>
    <t>LAURENZA</t>
  </si>
  <si>
    <t>LUCREZIA</t>
  </si>
  <si>
    <t>NOTARGIOVANNI</t>
  </si>
  <si>
    <t>AGOSTINO</t>
  </si>
  <si>
    <t>DE RITA</t>
  </si>
  <si>
    <t>ALTOBELLI</t>
  </si>
  <si>
    <t>LUCA</t>
  </si>
  <si>
    <t>CAPPONI</t>
  </si>
  <si>
    <t>LEONARDO</t>
  </si>
  <si>
    <t>A.S.D. ROCCAGORGA</t>
  </si>
  <si>
    <t>LUDOVISI</t>
  </si>
  <si>
    <t>PALOMBI</t>
  </si>
  <si>
    <t>AMERICO</t>
  </si>
  <si>
    <t>CIMAROLI</t>
  </si>
  <si>
    <t>VASTOLA</t>
  </si>
  <si>
    <t>ALDO</t>
  </si>
  <si>
    <t>ASD ATL.BORG.RIUN.SERMONETA</t>
  </si>
  <si>
    <t>GIULIANI</t>
  </si>
  <si>
    <t>ELENA</t>
  </si>
  <si>
    <t>GAVILLUCCI</t>
  </si>
  <si>
    <t>STEFANIA</t>
  </si>
  <si>
    <t>CACCIOTTI</t>
  </si>
  <si>
    <t>NEGROSINI</t>
  </si>
  <si>
    <t>AMILCARE</t>
  </si>
  <si>
    <t>ROSSI</t>
  </si>
  <si>
    <t>CORTESE</t>
  </si>
  <si>
    <t>NOVIELLO</t>
  </si>
  <si>
    <t>FRANCESCO</t>
  </si>
  <si>
    <t>ASD RUNNING CLUB LATINA</t>
  </si>
  <si>
    <t>FIORINI</t>
  </si>
  <si>
    <t>D'AGOSTO</t>
  </si>
  <si>
    <t>CRISTIAN</t>
  </si>
  <si>
    <t>CUCCARO</t>
  </si>
  <si>
    <t>MARIA</t>
  </si>
  <si>
    <t>ELISA</t>
  </si>
  <si>
    <t>RAPONI</t>
  </si>
  <si>
    <t>ELEONORA</t>
  </si>
  <si>
    <t>BIANCONI</t>
  </si>
  <si>
    <t>FERDINANDA</t>
  </si>
  <si>
    <t>MELARDI</t>
  </si>
  <si>
    <t>NOEMI</t>
  </si>
  <si>
    <t>D'ARPINO</t>
  </si>
  <si>
    <t>DEVIS</t>
  </si>
  <si>
    <t>MACCHIARULO</t>
  </si>
  <si>
    <t>CLAUDIO</t>
  </si>
  <si>
    <t>MANTOVANI</t>
  </si>
  <si>
    <t>MARILENA</t>
  </si>
  <si>
    <t>RADICIOLI</t>
  </si>
  <si>
    <t>A.S.D. ATLETICA LATINA</t>
  </si>
  <si>
    <t>MARCOTULLI</t>
  </si>
  <si>
    <t>GIAMPIERO</t>
  </si>
  <si>
    <t>MINCHELLA</t>
  </si>
  <si>
    <t>RAINERI</t>
  </si>
  <si>
    <t>LUANO</t>
  </si>
  <si>
    <t>FALZARANO</t>
  </si>
  <si>
    <t>RIZZI</t>
  </si>
  <si>
    <t>LUCIANO</t>
  </si>
  <si>
    <t>CAPODIFERRO</t>
  </si>
  <si>
    <t>MARIA GRAZIA</t>
  </si>
  <si>
    <t>SPADA</t>
  </si>
  <si>
    <t>DANIELA</t>
  </si>
  <si>
    <t>PIERGIORGIO</t>
  </si>
  <si>
    <t>ONORATI</t>
  </si>
  <si>
    <t>ASD OLIMPIA LAZIO</t>
  </si>
  <si>
    <t>PARISELLA</t>
  </si>
  <si>
    <t>MANOLO</t>
  </si>
  <si>
    <t>DI MANNO</t>
  </si>
  <si>
    <t>GIULIO CESARE</t>
  </si>
  <si>
    <t>PERONTI</t>
  </si>
  <si>
    <t>MARCELLO</t>
  </si>
  <si>
    <t>A.S.D. PODISTICA TERRACINA</t>
  </si>
  <si>
    <t>DI VEGLIA</t>
  </si>
  <si>
    <t>DE FABRITIIS</t>
  </si>
  <si>
    <t>EMILIO</t>
  </si>
  <si>
    <t>FAIOLA</t>
  </si>
  <si>
    <t>GIAN LUIGI</t>
  </si>
  <si>
    <t>ASD INGEGNERI LATINA</t>
  </si>
  <si>
    <t>PIO</t>
  </si>
  <si>
    <t>ZECCHI</t>
  </si>
  <si>
    <t>VALENTINA</t>
  </si>
  <si>
    <t>BALZINI</t>
  </si>
  <si>
    <t>ANDREA LUIGI GUI</t>
  </si>
  <si>
    <t>NUOVA PODISTICA LATINA</t>
  </si>
  <si>
    <t>SOFRA</t>
  </si>
  <si>
    <t>CLOTILDE</t>
  </si>
  <si>
    <t>ASCANI</t>
  </si>
  <si>
    <t>SARA</t>
  </si>
  <si>
    <t>GULIELMO</t>
  </si>
  <si>
    <t>0:01:15</t>
  </si>
  <si>
    <t>0:01:21</t>
  </si>
  <si>
    <t>0:01:43</t>
  </si>
  <si>
    <t>0:01:16</t>
  </si>
  <si>
    <t>0:01:46</t>
  </si>
  <si>
    <t>0:01:35</t>
  </si>
  <si>
    <t>0:01:44</t>
  </si>
  <si>
    <t>0:01:49</t>
  </si>
  <si>
    <t>0:01:34</t>
  </si>
  <si>
    <t>0:01:17</t>
  </si>
  <si>
    <t>0:01:20</t>
  </si>
  <si>
    <t>ASD RUNNING CLUB LATINA 1</t>
  </si>
  <si>
    <t>A.S.D.  PODISTICA AVIS PRIVERNO 2</t>
  </si>
  <si>
    <t>ASD ATL.BORG.RIUN.SERMONETA 1</t>
  </si>
  <si>
    <t>A.S.D.  PODISTICA AVIS PRIVERNO 1</t>
  </si>
  <si>
    <t>A.S.D. ATLETICA LATINA 1</t>
  </si>
  <si>
    <t>ASD ATL.BORG.RIUN.SERMONETA 2</t>
  </si>
  <si>
    <t>ASD RUNNING CLUB LATINA 2</t>
  </si>
  <si>
    <t>A.S.D. ATLETICA LATINA 2</t>
  </si>
  <si>
    <t>ASD RUNNING CLUB LATINA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</si>
</sst>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8"/>
      <color rgb="FFFF0000"/>
      <name val="Arial"/>
      <family val="2"/>
    </font>
    <font>
      <b/>
      <i/>
      <sz val="12"/>
      <color indexed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charset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8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/>
    <xf numFmtId="49" fontId="22" fillId="0" borderId="0" xfId="0" applyNumberFormat="1" applyFont="1" applyAlignment="1">
      <alignment horizontal="center"/>
    </xf>
    <xf numFmtId="0" fontId="18" fillId="34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8" fillId="35" borderId="12" xfId="0" applyFont="1" applyFill="1" applyBorder="1" applyAlignment="1">
      <alignment horizontal="center" vertical="center"/>
    </xf>
    <xf numFmtId="49" fontId="22" fillId="0" borderId="0" xfId="0" applyNumberFormat="1" applyFont="1"/>
    <xf numFmtId="0" fontId="23" fillId="35" borderId="14" xfId="0" applyFont="1" applyFill="1" applyBorder="1" applyAlignment="1">
      <alignment horizontal="center" vertical="center"/>
    </xf>
    <xf numFmtId="0" fontId="18" fillId="38" borderId="15" xfId="0" applyFont="1" applyFill="1" applyBorder="1" applyAlignment="1">
      <alignment horizontal="center"/>
    </xf>
    <xf numFmtId="0" fontId="18" fillId="35" borderId="17" xfId="0" applyFont="1" applyFill="1" applyBorder="1" applyAlignment="1">
      <alignment horizontal="center" vertical="center"/>
    </xf>
    <xf numFmtId="0" fontId="18" fillId="35" borderId="18" xfId="0" applyFont="1" applyFill="1" applyBorder="1" applyAlignment="1">
      <alignment horizontal="center" vertical="center"/>
    </xf>
    <xf numFmtId="0" fontId="18" fillId="35" borderId="19" xfId="0" applyFont="1" applyFill="1" applyBorder="1" applyAlignment="1">
      <alignment horizontal="center" vertical="center"/>
    </xf>
    <xf numFmtId="0" fontId="18" fillId="35" borderId="20" xfId="0" applyFont="1" applyFill="1" applyBorder="1" applyAlignment="1">
      <alignment horizontal="center" vertical="center"/>
    </xf>
    <xf numFmtId="0" fontId="18" fillId="38" borderId="21" xfId="0" applyFont="1" applyFill="1" applyBorder="1" applyAlignment="1">
      <alignment horizontal="center"/>
    </xf>
    <xf numFmtId="0" fontId="24" fillId="38" borderId="21" xfId="0" applyFont="1" applyFill="1" applyBorder="1"/>
    <xf numFmtId="0" fontId="18" fillId="34" borderId="21" xfId="0" applyFont="1" applyFill="1" applyBorder="1" applyAlignment="1">
      <alignment horizontal="center"/>
    </xf>
    <xf numFmtId="0" fontId="24" fillId="34" borderId="21" xfId="0" applyFont="1" applyFill="1" applyBorder="1"/>
    <xf numFmtId="0" fontId="24" fillId="38" borderId="13" xfId="0" applyFont="1" applyFill="1" applyBorder="1"/>
    <xf numFmtId="0" fontId="24" fillId="34" borderId="13" xfId="0" applyFont="1" applyFill="1" applyBorder="1"/>
    <xf numFmtId="164" fontId="20" fillId="39" borderId="16" xfId="0" applyNumberFormat="1" applyFont="1" applyFill="1" applyBorder="1" applyAlignment="1">
      <alignment horizontal="center" vertical="center"/>
    </xf>
    <xf numFmtId="47" fontId="24" fillId="37" borderId="13" xfId="0" applyNumberFormat="1" applyFont="1" applyFill="1" applyBorder="1" applyAlignment="1">
      <alignment horizontal="center"/>
    </xf>
    <xf numFmtId="1" fontId="25" fillId="0" borderId="0" xfId="0" applyNumberFormat="1" applyFont="1"/>
    <xf numFmtId="1" fontId="25" fillId="37" borderId="13" xfId="0" applyNumberFormat="1" applyFont="1" applyFill="1" applyBorder="1" applyAlignment="1">
      <alignment horizontal="center"/>
    </xf>
    <xf numFmtId="0" fontId="26" fillId="36" borderId="12" xfId="0" applyFont="1" applyFill="1" applyBorder="1" applyAlignment="1">
      <alignment horizontal="center"/>
    </xf>
    <xf numFmtId="0" fontId="21" fillId="33" borderId="10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21" fillId="34" borderId="11" xfId="0" applyFont="1" applyFill="1" applyBorder="1" applyAlignment="1">
      <alignment horizontal="center" vertical="center"/>
    </xf>
    <xf numFmtId="47" fontId="19" fillId="38" borderId="13" xfId="0" applyNumberFormat="1" applyFont="1" applyFill="1" applyBorder="1" applyAlignment="1">
      <alignment horizontal="center"/>
    </xf>
    <xf numFmtId="47" fontId="19" fillId="34" borderId="13" xfId="0" applyNumberFormat="1" applyFont="1" applyFill="1" applyBorder="1" applyAlignment="1">
      <alignment horizontal="center"/>
    </xf>
    <xf numFmtId="47" fontId="19" fillId="34" borderId="21" xfId="0" applyNumberFormat="1" applyFont="1" applyFill="1" applyBorder="1" applyAlignment="1">
      <alignment horizontal="center"/>
    </xf>
    <xf numFmtId="0" fontId="18" fillId="38" borderId="22" xfId="0" applyFont="1" applyFill="1" applyBorder="1" applyAlignment="1">
      <alignment horizontal="center"/>
    </xf>
    <xf numFmtId="0" fontId="24" fillId="38" borderId="22" xfId="0" applyFont="1" applyFill="1" applyBorder="1"/>
    <xf numFmtId="47" fontId="19" fillId="38" borderId="22" xfId="0" applyNumberFormat="1" applyFont="1" applyFill="1" applyBorder="1" applyAlignment="1">
      <alignment horizontal="center"/>
    </xf>
    <xf numFmtId="47" fontId="19" fillId="38" borderId="21" xfId="0" applyNumberFormat="1" applyFont="1" applyFill="1" applyBorder="1" applyAlignment="1">
      <alignment horizontal="center"/>
    </xf>
    <xf numFmtId="47" fontId="19" fillId="38" borderId="0" xfId="0" applyNumberFormat="1" applyFont="1" applyFill="1" applyBorder="1" applyAlignment="1">
      <alignment horizontal="center"/>
    </xf>
    <xf numFmtId="0" fontId="19" fillId="37" borderId="13" xfId="0" applyFont="1" applyFill="1" applyBorder="1"/>
    <xf numFmtId="0" fontId="27" fillId="37" borderId="13" xfId="0" applyFont="1" applyFill="1" applyBorder="1"/>
    <xf numFmtId="0" fontId="18" fillId="34" borderId="13" xfId="0" applyFont="1" applyFill="1" applyBorder="1" applyAlignment="1">
      <alignment horizontal="center"/>
    </xf>
    <xf numFmtId="0" fontId="18" fillId="36" borderId="18" xfId="0" applyFont="1" applyFill="1" applyBorder="1" applyAlignment="1">
      <alignment horizontal="center"/>
    </xf>
    <xf numFmtId="0" fontId="18" fillId="36" borderId="17" xfId="0" applyFont="1" applyFill="1" applyBorder="1" applyAlignment="1">
      <alignment horizontal="center"/>
    </xf>
    <xf numFmtId="0" fontId="18" fillId="36" borderId="20" xfId="0" applyFont="1" applyFill="1" applyBorder="1" applyAlignment="1">
      <alignment horizontal="center"/>
    </xf>
    <xf numFmtId="0" fontId="18" fillId="37" borderId="13" xfId="0" applyFont="1" applyFill="1" applyBorder="1" applyAlignment="1">
      <alignment horizontal="center"/>
    </xf>
    <xf numFmtId="47" fontId="19" fillId="38" borderId="14" xfId="0" applyNumberFormat="1" applyFont="1" applyFill="1" applyBorder="1" applyAlignment="1">
      <alignment horizontal="center" vertical="center"/>
    </xf>
    <xf numFmtId="47" fontId="19" fillId="34" borderId="14" xfId="0" applyNumberFormat="1" applyFont="1" applyFill="1" applyBorder="1" applyAlignment="1">
      <alignment horizontal="center" vertical="center"/>
    </xf>
    <xf numFmtId="0" fontId="19" fillId="38" borderId="14" xfId="0" applyFont="1" applyFill="1" applyBorder="1" applyAlignment="1">
      <alignment horizontal="left" vertical="center"/>
    </xf>
    <xf numFmtId="0" fontId="24" fillId="38" borderId="14" xfId="0" applyFont="1" applyFill="1" applyBorder="1" applyAlignment="1">
      <alignment horizontal="left" vertical="center"/>
    </xf>
    <xf numFmtId="0" fontId="19" fillId="34" borderId="14" xfId="0" applyFont="1" applyFill="1" applyBorder="1" applyAlignment="1">
      <alignment horizontal="left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L73"/>
  <sheetViews>
    <sheetView tabSelected="1" zoomScale="90" zoomScaleNormal="90" workbookViewId="0">
      <pane ySplit="2" topLeftCell="A3" activePane="bottomLeft" state="frozen"/>
      <selection pane="bottomLeft" activeCell="A3" sqref="A3:A7"/>
    </sheetView>
  </sheetViews>
  <sheetFormatPr defaultRowHeight="12.75" x14ac:dyDescent="0.2"/>
  <cols>
    <col min="1" max="1" width="9.140625" style="3"/>
    <col min="2" max="2" width="10.140625" bestFit="1" customWidth="1"/>
    <col min="3" max="3" width="17.85546875" bestFit="1" customWidth="1"/>
    <col min="4" max="4" width="19" customWidth="1"/>
    <col min="5" max="5" width="36.85546875" bestFit="1" customWidth="1"/>
    <col min="6" max="7" width="9.140625" style="3"/>
    <col min="8" max="10" width="11.28515625" style="3" bestFit="1" customWidth="1"/>
    <col min="11" max="11" width="9.140625" style="3"/>
  </cols>
  <sheetData>
    <row r="1" spans="1:12" ht="15.75" thickBot="1" x14ac:dyDescent="0.25">
      <c r="A1" s="1" t="s">
        <v>26</v>
      </c>
    </row>
    <row r="2" spans="1:12" ht="30.75" customHeight="1" thickTop="1" thickBot="1" x14ac:dyDescent="0.25">
      <c r="A2" s="4" t="s">
        <v>15</v>
      </c>
      <c r="B2" s="4" t="s">
        <v>16</v>
      </c>
      <c r="C2" s="8" t="s">
        <v>17</v>
      </c>
      <c r="D2" s="9" t="s">
        <v>18</v>
      </c>
      <c r="E2" s="8" t="s">
        <v>19</v>
      </c>
      <c r="F2" s="10" t="s">
        <v>20</v>
      </c>
      <c r="G2" s="11" t="s">
        <v>21</v>
      </c>
      <c r="H2" s="11" t="s">
        <v>22</v>
      </c>
      <c r="I2" s="11" t="s">
        <v>23</v>
      </c>
      <c r="J2" s="11" t="s">
        <v>24</v>
      </c>
      <c r="K2" s="11" t="s">
        <v>25</v>
      </c>
    </row>
    <row r="3" spans="1:12" ht="12.75" customHeight="1" x14ac:dyDescent="0.2">
      <c r="A3" s="23">
        <v>1</v>
      </c>
      <c r="B3" s="7">
        <v>1</v>
      </c>
      <c r="C3" s="16" t="s">
        <v>92</v>
      </c>
      <c r="D3" s="16" t="s">
        <v>93</v>
      </c>
      <c r="E3" s="16" t="s">
        <v>94</v>
      </c>
      <c r="F3" s="27" t="s">
        <v>157</v>
      </c>
      <c r="G3" s="27">
        <v>9.0277777777777763E-4</v>
      </c>
      <c r="H3" s="27">
        <v>9.3750000000000018E-4</v>
      </c>
      <c r="I3" s="27">
        <v>9.3749999999999997E-4</v>
      </c>
      <c r="J3" s="27">
        <v>9.4907407407407397E-4</v>
      </c>
      <c r="K3" s="27">
        <f>+F3+G3+H3+I3+J3</f>
        <v>4.6064814814814814E-3</v>
      </c>
    </row>
    <row r="4" spans="1:12" ht="12.75" customHeight="1" x14ac:dyDescent="0.2">
      <c r="A4" s="23"/>
      <c r="B4" s="7">
        <v>2</v>
      </c>
      <c r="C4" s="16" t="s">
        <v>95</v>
      </c>
      <c r="D4" s="16" t="s">
        <v>11</v>
      </c>
      <c r="E4" s="16" t="s">
        <v>94</v>
      </c>
      <c r="F4" s="27">
        <v>9.3750000000000083E-4</v>
      </c>
      <c r="G4" s="27">
        <v>9.6064814814814797E-4</v>
      </c>
      <c r="H4" s="27">
        <v>9.9537037037037042E-4</v>
      </c>
      <c r="I4" s="27">
        <v>9.7222222222222068E-4</v>
      </c>
      <c r="J4" s="27">
        <v>9.3750000000000257E-4</v>
      </c>
      <c r="K4" s="27">
        <f>+F4+G4+H4+I4+J4</f>
        <v>4.8032407407407425E-3</v>
      </c>
    </row>
    <row r="5" spans="1:12" ht="12.75" customHeight="1" x14ac:dyDescent="0.2">
      <c r="A5" s="23"/>
      <c r="B5" s="7">
        <v>3</v>
      </c>
      <c r="C5" s="16" t="s">
        <v>1</v>
      </c>
      <c r="D5" s="16" t="s">
        <v>2</v>
      </c>
      <c r="E5" s="16" t="s">
        <v>94</v>
      </c>
      <c r="F5" s="27">
        <v>1.0069444444444423E-3</v>
      </c>
      <c r="G5" s="27">
        <v>1.0532407407407417E-3</v>
      </c>
      <c r="H5" s="27">
        <v>1.0763888888888889E-3</v>
      </c>
      <c r="I5" s="27">
        <v>1.0879629629629607E-3</v>
      </c>
      <c r="J5" s="27">
        <v>1.0532407407407417E-3</v>
      </c>
      <c r="K5" s="27">
        <f>+F5+G5+H5+I5+J5</f>
        <v>5.2777777777777753E-3</v>
      </c>
    </row>
    <row r="6" spans="1:12" ht="12.75" customHeight="1" x14ac:dyDescent="0.2">
      <c r="A6" s="23"/>
      <c r="B6" s="7">
        <v>4</v>
      </c>
      <c r="C6" s="16" t="s">
        <v>96</v>
      </c>
      <c r="D6" s="16" t="s">
        <v>97</v>
      </c>
      <c r="E6" s="16" t="s">
        <v>94</v>
      </c>
      <c r="F6" s="27">
        <v>9.6064814814815144E-4</v>
      </c>
      <c r="G6" s="27">
        <v>9.9537037037036868E-4</v>
      </c>
      <c r="H6" s="27">
        <v>1.0300925925925894E-3</v>
      </c>
      <c r="I6" s="27">
        <v>1.0300925925925963E-3</v>
      </c>
      <c r="J6" s="27">
        <v>9.9537037037036868E-4</v>
      </c>
      <c r="K6" s="27">
        <f>+F6+G6+H6+I6+J6</f>
        <v>5.0115740740740745E-3</v>
      </c>
    </row>
    <row r="7" spans="1:12" ht="13.5" customHeight="1" thickBot="1" x14ac:dyDescent="0.25">
      <c r="A7" s="24"/>
      <c r="B7" s="12">
        <v>5</v>
      </c>
      <c r="C7" s="13" t="s">
        <v>33</v>
      </c>
      <c r="D7" s="13" t="s">
        <v>34</v>
      </c>
      <c r="E7" s="13" t="s">
        <v>94</v>
      </c>
      <c r="F7" s="33">
        <v>8.6805555555555594E-4</v>
      </c>
      <c r="G7" s="33">
        <v>9.8379629629629858E-4</v>
      </c>
      <c r="H7" s="33">
        <v>1.0185185185185158E-3</v>
      </c>
      <c r="I7" s="33">
        <v>1.0300925925925963E-3</v>
      </c>
      <c r="J7" s="33">
        <v>1.0069444444444388E-3</v>
      </c>
      <c r="K7" s="33">
        <f>+F7+G7+H7+I7+J7</f>
        <v>4.9074074074074055E-3</v>
      </c>
      <c r="L7" s="27">
        <f>SUM(K3:K7)</f>
        <v>2.4606481481481479E-2</v>
      </c>
    </row>
    <row r="8" spans="1:12" ht="13.5" customHeight="1" thickTop="1" x14ac:dyDescent="0.2">
      <c r="A8" s="23">
        <v>2</v>
      </c>
      <c r="B8" s="7">
        <v>1</v>
      </c>
      <c r="C8" s="16" t="s">
        <v>64</v>
      </c>
      <c r="D8" s="16" t="s">
        <v>65</v>
      </c>
      <c r="E8" s="16" t="s">
        <v>56</v>
      </c>
      <c r="F8" s="27" t="s">
        <v>154</v>
      </c>
      <c r="G8" s="27">
        <v>9.0277777777777774E-4</v>
      </c>
      <c r="H8" s="27">
        <v>9.2592592592592618E-4</v>
      </c>
      <c r="I8" s="27">
        <v>9.2592592592592596E-4</v>
      </c>
      <c r="J8" s="27">
        <v>9.0277777777777752E-4</v>
      </c>
      <c r="K8" s="27">
        <f>+F8+G8+H8+I8+J8</f>
        <v>4.5254629629629629E-3</v>
      </c>
    </row>
    <row r="9" spans="1:12" ht="12.75" customHeight="1" x14ac:dyDescent="0.2">
      <c r="A9" s="23"/>
      <c r="B9" s="7">
        <v>2</v>
      </c>
      <c r="C9" s="16" t="s">
        <v>66</v>
      </c>
      <c r="D9" s="16" t="s">
        <v>67</v>
      </c>
      <c r="E9" s="16" t="s">
        <v>56</v>
      </c>
      <c r="F9" s="27">
        <v>9.490740740740744E-4</v>
      </c>
      <c r="G9" s="27">
        <v>1.0300925925925929E-3</v>
      </c>
      <c r="H9" s="27">
        <v>1.076388888888888E-3</v>
      </c>
      <c r="I9" s="27">
        <v>1.0879629629629625E-3</v>
      </c>
      <c r="J9" s="27">
        <v>1.0185185185185193E-3</v>
      </c>
      <c r="K9" s="27">
        <f>+F9+G9+H9+I9+J9</f>
        <v>5.162037037037037E-3</v>
      </c>
    </row>
    <row r="10" spans="1:12" ht="12.75" customHeight="1" x14ac:dyDescent="0.2">
      <c r="A10" s="23"/>
      <c r="B10" s="7">
        <v>3</v>
      </c>
      <c r="C10" s="16" t="s">
        <v>68</v>
      </c>
      <c r="D10" s="16" t="s">
        <v>69</v>
      </c>
      <c r="E10" s="16" t="s">
        <v>56</v>
      </c>
      <c r="F10" s="27">
        <v>1.0185185185185176E-3</v>
      </c>
      <c r="G10" s="27">
        <v>1.0763888888888889E-3</v>
      </c>
      <c r="H10" s="27">
        <v>1.0763888888888906E-3</v>
      </c>
      <c r="I10" s="27">
        <v>1.0416666666666647E-3</v>
      </c>
      <c r="J10" s="27">
        <v>9.9537037037037042E-4</v>
      </c>
      <c r="K10" s="27">
        <f>+F10+G10+H10+I10+J10</f>
        <v>5.2083333333333322E-3</v>
      </c>
    </row>
    <row r="11" spans="1:12" ht="12.75" customHeight="1" x14ac:dyDescent="0.2">
      <c r="A11" s="23"/>
      <c r="B11" s="7">
        <v>4</v>
      </c>
      <c r="C11" s="16" t="s">
        <v>70</v>
      </c>
      <c r="D11" s="16" t="s">
        <v>6</v>
      </c>
      <c r="E11" s="16" t="s">
        <v>56</v>
      </c>
      <c r="F11" s="27">
        <v>9.6064814814814971E-4</v>
      </c>
      <c r="G11" s="27">
        <v>1.0416666666666664E-3</v>
      </c>
      <c r="H11" s="27">
        <v>1.0648148148148136E-3</v>
      </c>
      <c r="I11" s="27">
        <v>1.064814814814817E-3</v>
      </c>
      <c r="J11" s="27">
        <v>1.05324074074074E-3</v>
      </c>
      <c r="K11" s="27">
        <f>+F11+G11+H11+I11+J11</f>
        <v>5.1851851851851868E-3</v>
      </c>
    </row>
    <row r="12" spans="1:12" ht="13.5" customHeight="1" thickBot="1" x14ac:dyDescent="0.25">
      <c r="A12" s="24"/>
      <c r="B12" s="12">
        <v>5</v>
      </c>
      <c r="C12" s="13" t="s">
        <v>71</v>
      </c>
      <c r="D12" s="13" t="s">
        <v>72</v>
      </c>
      <c r="E12" s="13" t="s">
        <v>56</v>
      </c>
      <c r="F12" s="33">
        <v>9.6064814814814797E-4</v>
      </c>
      <c r="G12" s="33">
        <v>9.9537037037036868E-4</v>
      </c>
      <c r="H12" s="33">
        <v>1.0069444444444457E-3</v>
      </c>
      <c r="I12" s="33">
        <v>1.0185185185185193E-3</v>
      </c>
      <c r="J12" s="33">
        <v>9.8379629629629858E-4</v>
      </c>
      <c r="K12" s="33">
        <f>+F12+G12+H12+I12+J12</f>
        <v>4.9652777777777803E-3</v>
      </c>
      <c r="L12" s="33">
        <f>SUM(K8:K12)</f>
        <v>2.5046296296296299E-2</v>
      </c>
    </row>
    <row r="13" spans="1:12" ht="13.5" customHeight="1" thickTop="1" x14ac:dyDescent="0.2">
      <c r="A13" s="23">
        <v>3</v>
      </c>
      <c r="B13" s="30">
        <v>1</v>
      </c>
      <c r="C13" s="31" t="s">
        <v>73</v>
      </c>
      <c r="D13" s="31" t="s">
        <v>74</v>
      </c>
      <c r="E13" s="31" t="s">
        <v>75</v>
      </c>
      <c r="F13" s="32" t="s">
        <v>155</v>
      </c>
      <c r="G13" s="32">
        <v>9.9537037037037042E-4</v>
      </c>
      <c r="H13" s="32">
        <v>1.0300925925925924E-3</v>
      </c>
      <c r="I13" s="32">
        <v>1.0416666666666669E-3</v>
      </c>
      <c r="J13" s="32">
        <v>9.9537037037037042E-4</v>
      </c>
      <c r="K13" s="32">
        <f>+F13+G13+H13+I13+J13</f>
        <v>5.0000000000000001E-3</v>
      </c>
    </row>
    <row r="14" spans="1:12" ht="12.75" customHeight="1" x14ac:dyDescent="0.2">
      <c r="A14" s="23"/>
      <c r="B14" s="7">
        <v>2</v>
      </c>
      <c r="C14" s="16" t="s">
        <v>76</v>
      </c>
      <c r="D14" s="16" t="s">
        <v>4</v>
      </c>
      <c r="E14" s="16" t="s">
        <v>75</v>
      </c>
      <c r="F14" s="27">
        <v>9.9537037037036955E-4</v>
      </c>
      <c r="G14" s="27">
        <v>1.0069444444444457E-3</v>
      </c>
      <c r="H14" s="27">
        <v>9.8379629629629685E-4</v>
      </c>
      <c r="I14" s="27">
        <v>9.374999999999991E-4</v>
      </c>
      <c r="J14" s="27">
        <v>9.490740740740744E-4</v>
      </c>
      <c r="K14" s="27">
        <f>+F14+G14+H14+I14+J14</f>
        <v>4.8726851851851856E-3</v>
      </c>
    </row>
    <row r="15" spans="1:12" ht="12.75" customHeight="1" x14ac:dyDescent="0.2">
      <c r="A15" s="23"/>
      <c r="B15" s="7">
        <v>3</v>
      </c>
      <c r="C15" s="16" t="s">
        <v>77</v>
      </c>
      <c r="D15" s="16" t="s">
        <v>78</v>
      </c>
      <c r="E15" s="16" t="s">
        <v>75</v>
      </c>
      <c r="F15" s="27">
        <v>1.0995370370370378E-3</v>
      </c>
      <c r="G15" s="27">
        <v>1.145833333333332E-3</v>
      </c>
      <c r="H15" s="27">
        <v>1.2152777777777787E-3</v>
      </c>
      <c r="I15" s="27">
        <v>1.1921296296296298E-3</v>
      </c>
      <c r="J15" s="27">
        <v>1.2037037037037016E-3</v>
      </c>
      <c r="K15" s="27">
        <f>+F15+G15+H15+I15+J15</f>
        <v>5.8564814814814799E-3</v>
      </c>
    </row>
    <row r="16" spans="1:12" ht="12.75" customHeight="1" x14ac:dyDescent="0.2">
      <c r="A16" s="23"/>
      <c r="B16" s="7">
        <v>4</v>
      </c>
      <c r="C16" s="16" t="s">
        <v>79</v>
      </c>
      <c r="D16" s="16" t="s">
        <v>3</v>
      </c>
      <c r="E16" s="16" t="s">
        <v>75</v>
      </c>
      <c r="F16" s="27">
        <v>9.6064814814815144E-4</v>
      </c>
      <c r="G16" s="27">
        <v>1.1342592592592585E-3</v>
      </c>
      <c r="H16" s="27">
        <v>1.1689814814814826E-3</v>
      </c>
      <c r="I16" s="27">
        <v>1.145833333333332E-3</v>
      </c>
      <c r="J16" s="27">
        <v>1.1111111111111113E-3</v>
      </c>
      <c r="K16" s="27">
        <f>+F16+G16+H16+I16+J16</f>
        <v>5.5208333333333359E-3</v>
      </c>
    </row>
    <row r="17" spans="1:12" ht="13.5" customHeight="1" thickBot="1" x14ac:dyDescent="0.25">
      <c r="A17" s="24"/>
      <c r="B17" s="12">
        <v>5</v>
      </c>
      <c r="C17" s="13" t="s">
        <v>37</v>
      </c>
      <c r="D17" s="13" t="s">
        <v>38</v>
      </c>
      <c r="E17" s="13" t="s">
        <v>75</v>
      </c>
      <c r="F17" s="33">
        <v>8.564814814814789E-4</v>
      </c>
      <c r="G17" s="33">
        <v>8.7962962962962951E-4</v>
      </c>
      <c r="H17" s="33">
        <v>9.0277777777778012E-4</v>
      </c>
      <c r="I17" s="33">
        <v>9.0277777777778012E-4</v>
      </c>
      <c r="J17" s="33">
        <v>8.5648148148147543E-4</v>
      </c>
      <c r="K17" s="33">
        <f>+F17+G17+H17+I17+J17</f>
        <v>4.3981481481481441E-3</v>
      </c>
      <c r="L17" s="33">
        <f>SUM(K13:K17)</f>
        <v>2.5648148148148146E-2</v>
      </c>
    </row>
    <row r="18" spans="1:12" ht="13.5" thickTop="1" x14ac:dyDescent="0.2">
      <c r="A18" s="23">
        <v>4</v>
      </c>
      <c r="B18" s="7">
        <v>1</v>
      </c>
      <c r="C18" s="16" t="s">
        <v>42</v>
      </c>
      <c r="D18" s="16" t="s">
        <v>36</v>
      </c>
      <c r="E18" s="16" t="s">
        <v>136</v>
      </c>
      <c r="F18" s="27" t="s">
        <v>163</v>
      </c>
      <c r="G18" s="27">
        <v>9.4907407407407408E-4</v>
      </c>
      <c r="H18" s="27">
        <v>1.0069444444444442E-3</v>
      </c>
      <c r="I18" s="27">
        <v>1.0069444444444449E-3</v>
      </c>
      <c r="J18" s="27">
        <v>9.6064814814814841E-4</v>
      </c>
      <c r="K18" s="27">
        <f>+F18+G18+H18+I18+J18</f>
        <v>4.8148148148148152E-3</v>
      </c>
    </row>
    <row r="19" spans="1:12" x14ac:dyDescent="0.2">
      <c r="A19" s="23"/>
      <c r="B19" s="7">
        <v>2</v>
      </c>
      <c r="C19" s="16" t="s">
        <v>137</v>
      </c>
      <c r="D19" s="16" t="s">
        <v>51</v>
      </c>
      <c r="E19" s="16" t="s">
        <v>136</v>
      </c>
      <c r="F19" s="27">
        <v>8.6805555555555507E-4</v>
      </c>
      <c r="G19" s="27">
        <v>9.2592592592592639E-4</v>
      </c>
      <c r="H19" s="27">
        <v>9.8379629629629598E-4</v>
      </c>
      <c r="I19" s="27">
        <v>9.9537037037036955E-4</v>
      </c>
      <c r="J19" s="27">
        <v>1.0300925925925929E-3</v>
      </c>
      <c r="K19" s="27">
        <f>+F19+G19+H19+I19+J19</f>
        <v>4.8032407407407399E-3</v>
      </c>
    </row>
    <row r="20" spans="1:12" x14ac:dyDescent="0.2">
      <c r="A20" s="23"/>
      <c r="B20" s="7">
        <v>3</v>
      </c>
      <c r="C20" s="16" t="s">
        <v>138</v>
      </c>
      <c r="D20" s="16" t="s">
        <v>139</v>
      </c>
      <c r="E20" s="16" t="s">
        <v>136</v>
      </c>
      <c r="F20" s="27">
        <v>1.2500000000000011E-3</v>
      </c>
      <c r="G20" s="27">
        <v>1.2499999999999994E-3</v>
      </c>
      <c r="H20" s="27">
        <v>1.2152777777777787E-3</v>
      </c>
      <c r="I20" s="27">
        <v>1.1921296296296298E-3</v>
      </c>
      <c r="J20" s="27">
        <v>1.2152777777777787E-3</v>
      </c>
      <c r="K20" s="27">
        <f>+F20+G20+H20+I20+J20</f>
        <v>6.1226851851851876E-3</v>
      </c>
    </row>
    <row r="21" spans="1:12" x14ac:dyDescent="0.2">
      <c r="A21" s="23"/>
      <c r="B21" s="7">
        <v>4</v>
      </c>
      <c r="C21" s="16" t="s">
        <v>140</v>
      </c>
      <c r="D21" s="16" t="s">
        <v>93</v>
      </c>
      <c r="E21" s="16" t="s">
        <v>136</v>
      </c>
      <c r="F21" s="27">
        <v>1.0185185185185158E-3</v>
      </c>
      <c r="G21" s="27">
        <v>1.1111111111111148E-3</v>
      </c>
      <c r="H21" s="27">
        <v>1.1342592592592585E-3</v>
      </c>
      <c r="I21" s="27">
        <v>1.145833333333332E-3</v>
      </c>
      <c r="J21" s="27">
        <v>9.7222222222222154E-4</v>
      </c>
      <c r="K21" s="27">
        <f>+F21+G21+H21+I21+J21</f>
        <v>5.3819444444444427E-3</v>
      </c>
    </row>
    <row r="22" spans="1:12" ht="13.5" thickBot="1" x14ac:dyDescent="0.25">
      <c r="A22" s="24"/>
      <c r="B22" s="12">
        <v>5</v>
      </c>
      <c r="C22" s="13" t="s">
        <v>7</v>
      </c>
      <c r="D22" s="13" t="s">
        <v>8</v>
      </c>
      <c r="E22" s="13" t="s">
        <v>136</v>
      </c>
      <c r="F22" s="33">
        <v>9.8379629629629511E-4</v>
      </c>
      <c r="G22" s="33">
        <v>8.7962962962962951E-4</v>
      </c>
      <c r="H22" s="33">
        <v>9.6064814814815144E-4</v>
      </c>
      <c r="I22" s="33">
        <v>1.0185185185185193E-3</v>
      </c>
      <c r="J22" s="33">
        <v>9.606481481481445E-4</v>
      </c>
      <c r="K22" s="33">
        <f>+F22+G22+H22+I22+J22</f>
        <v>4.8032407407407399E-3</v>
      </c>
      <c r="L22" s="33">
        <f>SUM(K18:K22)</f>
        <v>2.5925925925925925E-2</v>
      </c>
    </row>
    <row r="23" spans="1:12" ht="13.5" customHeight="1" thickTop="1" x14ac:dyDescent="0.2">
      <c r="A23" s="23">
        <v>5</v>
      </c>
      <c r="B23" s="7">
        <v>1</v>
      </c>
      <c r="C23" s="16" t="s">
        <v>35</v>
      </c>
      <c r="D23" s="16" t="s">
        <v>32</v>
      </c>
      <c r="E23" s="16" t="s">
        <v>129</v>
      </c>
      <c r="F23" s="27" t="s">
        <v>162</v>
      </c>
      <c r="G23" s="27">
        <v>1.0532407407407409E-3</v>
      </c>
      <c r="H23" s="27">
        <v>1.0648148148148153E-3</v>
      </c>
      <c r="I23" s="27">
        <v>1.0648148148148149E-3</v>
      </c>
      <c r="J23" s="27">
        <v>1.0185185185185176E-3</v>
      </c>
      <c r="K23" s="27">
        <f>+F23+G23+H23+I23+J23</f>
        <v>5.2893518518518515E-3</v>
      </c>
    </row>
    <row r="24" spans="1:12" ht="12.75" customHeight="1" x14ac:dyDescent="0.2">
      <c r="A24" s="23"/>
      <c r="B24" s="7">
        <v>2</v>
      </c>
      <c r="C24" s="16" t="s">
        <v>130</v>
      </c>
      <c r="D24" s="16" t="s">
        <v>131</v>
      </c>
      <c r="E24" s="16" t="s">
        <v>129</v>
      </c>
      <c r="F24" s="27">
        <v>1.0185185185185193E-3</v>
      </c>
      <c r="G24" s="27">
        <v>1.0763888888888889E-3</v>
      </c>
      <c r="H24" s="27">
        <v>1.0995370370370369E-3</v>
      </c>
      <c r="I24" s="27">
        <v>1.0995370370370378E-3</v>
      </c>
      <c r="J24" s="27">
        <v>1.1111111111111096E-3</v>
      </c>
      <c r="K24" s="27">
        <f>+F24+G24+H24+I24+J24</f>
        <v>5.4050925925925924E-3</v>
      </c>
    </row>
    <row r="25" spans="1:12" ht="12.75" customHeight="1" x14ac:dyDescent="0.2">
      <c r="A25" s="23"/>
      <c r="B25" s="7">
        <v>3</v>
      </c>
      <c r="C25" s="16" t="s">
        <v>132</v>
      </c>
      <c r="D25" s="16" t="s">
        <v>133</v>
      </c>
      <c r="E25" s="16" t="s">
        <v>129</v>
      </c>
      <c r="F25" s="27">
        <v>1.0763888888888889E-3</v>
      </c>
      <c r="G25" s="27">
        <v>1.1574074074074073E-3</v>
      </c>
      <c r="H25" s="27">
        <v>1.1805555555555545E-3</v>
      </c>
      <c r="I25" s="27">
        <v>1.2037037037037051E-3</v>
      </c>
      <c r="J25" s="27">
        <v>1.1574074074074056E-3</v>
      </c>
      <c r="K25" s="27">
        <f>+F25+G25+H25+I25+J25</f>
        <v>5.7754629629629614E-3</v>
      </c>
    </row>
    <row r="26" spans="1:12" ht="12.75" customHeight="1" x14ac:dyDescent="0.2">
      <c r="A26" s="23"/>
      <c r="B26" s="7">
        <v>4</v>
      </c>
      <c r="C26" s="16" t="s">
        <v>52</v>
      </c>
      <c r="D26" s="16" t="s">
        <v>11</v>
      </c>
      <c r="E26" s="16" t="s">
        <v>129</v>
      </c>
      <c r="F26" s="27">
        <v>9.8379629629629858E-4</v>
      </c>
      <c r="G26" s="27">
        <v>1.0879629629629642E-3</v>
      </c>
      <c r="H26" s="27">
        <v>1.0995370370370378E-3</v>
      </c>
      <c r="I26" s="27">
        <v>1.0185185185185158E-3</v>
      </c>
      <c r="J26" s="27">
        <v>9.9537037037036868E-4</v>
      </c>
      <c r="K26" s="27">
        <f>+F26+G26+H26+I26+J26</f>
        <v>5.185185185185185E-3</v>
      </c>
    </row>
    <row r="27" spans="1:12" ht="13.5" customHeight="1" thickBot="1" x14ac:dyDescent="0.25">
      <c r="A27" s="24"/>
      <c r="B27" s="12">
        <v>5</v>
      </c>
      <c r="C27" s="13" t="s">
        <v>134</v>
      </c>
      <c r="D27" s="13" t="s">
        <v>135</v>
      </c>
      <c r="E27" s="13" t="s">
        <v>129</v>
      </c>
      <c r="F27" s="33">
        <v>9.490740740740744E-4</v>
      </c>
      <c r="G27" s="33">
        <v>1.0995370370370378E-3</v>
      </c>
      <c r="H27" s="33">
        <v>1.064814814814817E-3</v>
      </c>
      <c r="I27" s="33">
        <v>1.0532407407407365E-3</v>
      </c>
      <c r="J27" s="33">
        <v>1.0300925925925929E-3</v>
      </c>
      <c r="K27" s="33">
        <f>+F27+G27+H27+I27+J27</f>
        <v>5.1967592592592586E-3</v>
      </c>
      <c r="L27" s="33">
        <f>SUM(K23:K27)</f>
        <v>2.6851851851851849E-2</v>
      </c>
    </row>
    <row r="28" spans="1:12" ht="13.5" thickTop="1" x14ac:dyDescent="0.2">
      <c r="A28" s="23">
        <v>6</v>
      </c>
      <c r="B28" s="7">
        <v>1</v>
      </c>
      <c r="C28" s="16" t="s">
        <v>87</v>
      </c>
      <c r="D28" s="16" t="s">
        <v>5</v>
      </c>
      <c r="E28" s="16" t="s">
        <v>82</v>
      </c>
      <c r="F28" s="27" t="s">
        <v>157</v>
      </c>
      <c r="G28" s="27">
        <v>9.1435185185185185E-4</v>
      </c>
      <c r="H28" s="27">
        <v>1.0300925925925924E-3</v>
      </c>
      <c r="I28" s="27">
        <v>1.0532407407407404E-3</v>
      </c>
      <c r="J28" s="27">
        <v>9.9537037037037129E-4</v>
      </c>
      <c r="K28" s="27">
        <f>+F28+G28+H28+I28+J28</f>
        <v>4.8726851851851856E-3</v>
      </c>
    </row>
    <row r="29" spans="1:12" x14ac:dyDescent="0.2">
      <c r="A29" s="23"/>
      <c r="B29" s="7">
        <v>2</v>
      </c>
      <c r="C29" s="16" t="s">
        <v>44</v>
      </c>
      <c r="D29" s="16" t="s">
        <v>45</v>
      </c>
      <c r="E29" s="16" t="s">
        <v>82</v>
      </c>
      <c r="F29" s="27">
        <v>1.0995370370370369E-3</v>
      </c>
      <c r="G29" s="27">
        <v>1.1458333333333329E-3</v>
      </c>
      <c r="H29" s="27">
        <v>1.1921296296296307E-3</v>
      </c>
      <c r="I29" s="27">
        <v>1.2152777777777769E-3</v>
      </c>
      <c r="J29" s="27">
        <v>1.1342592592592585E-3</v>
      </c>
      <c r="K29" s="27">
        <f>+F29+G29+H29+I29+J29</f>
        <v>5.7870370370370358E-3</v>
      </c>
    </row>
    <row r="30" spans="1:12" x14ac:dyDescent="0.2">
      <c r="A30" s="23"/>
      <c r="B30" s="7">
        <v>3</v>
      </c>
      <c r="C30" s="16" t="s">
        <v>88</v>
      </c>
      <c r="D30" s="16" t="s">
        <v>89</v>
      </c>
      <c r="E30" s="16" t="s">
        <v>82</v>
      </c>
      <c r="F30" s="27">
        <v>1.1574074074074073E-3</v>
      </c>
      <c r="G30" s="27">
        <v>1.2384259259259275E-3</v>
      </c>
      <c r="H30" s="27">
        <v>1.2268518518518522E-3</v>
      </c>
      <c r="I30" s="27">
        <v>1.2152777777777769E-3</v>
      </c>
      <c r="J30" s="27">
        <v>1.1574074074074073E-3</v>
      </c>
      <c r="K30" s="27">
        <f>+F30+G30+H30+I30+J30</f>
        <v>5.9953703703703714E-3</v>
      </c>
    </row>
    <row r="31" spans="1:12" x14ac:dyDescent="0.2">
      <c r="A31" s="23"/>
      <c r="B31" s="7">
        <v>4</v>
      </c>
      <c r="C31" s="16" t="s">
        <v>90</v>
      </c>
      <c r="D31" s="16" t="s">
        <v>10</v>
      </c>
      <c r="E31" s="16" t="s">
        <v>82</v>
      </c>
      <c r="F31" s="27">
        <v>9.7222222222222154E-4</v>
      </c>
      <c r="G31" s="27">
        <v>1.0995370370370378E-3</v>
      </c>
      <c r="H31" s="27">
        <v>1.0995370370370378E-3</v>
      </c>
      <c r="I31" s="27">
        <v>1.0763888888888906E-3</v>
      </c>
      <c r="J31" s="27">
        <v>1.0185185185185158E-3</v>
      </c>
      <c r="K31" s="27">
        <f>+F31+G31+H31+I31+J31</f>
        <v>5.2662037037037035E-3</v>
      </c>
    </row>
    <row r="32" spans="1:12" ht="13.5" thickBot="1" x14ac:dyDescent="0.25">
      <c r="A32" s="24"/>
      <c r="B32" s="12">
        <v>5</v>
      </c>
      <c r="C32" s="13" t="s">
        <v>91</v>
      </c>
      <c r="D32" s="13" t="s">
        <v>41</v>
      </c>
      <c r="E32" s="13" t="s">
        <v>82</v>
      </c>
      <c r="F32" s="33">
        <v>9.6064814814814797E-4</v>
      </c>
      <c r="G32" s="33">
        <v>1.0185185185185158E-3</v>
      </c>
      <c r="H32" s="33">
        <v>1.05324074074074E-3</v>
      </c>
      <c r="I32" s="33">
        <v>1.0300925925925963E-3</v>
      </c>
      <c r="J32" s="33">
        <v>1.0185185185185158E-3</v>
      </c>
      <c r="K32" s="33">
        <f>+F32+G32+H32+I32+J32</f>
        <v>5.081018518518516E-3</v>
      </c>
      <c r="L32" s="33">
        <f>SUM(K28:K32)</f>
        <v>2.7002314814814812E-2</v>
      </c>
    </row>
    <row r="33" spans="1:12" ht="13.5" customHeight="1" thickTop="1" x14ac:dyDescent="0.2">
      <c r="A33" s="23">
        <v>7</v>
      </c>
      <c r="B33" s="7">
        <v>1</v>
      </c>
      <c r="C33" s="16" t="s">
        <v>39</v>
      </c>
      <c r="D33" s="16" t="s">
        <v>141</v>
      </c>
      <c r="E33" s="16" t="s">
        <v>142</v>
      </c>
      <c r="F33" s="27" t="s">
        <v>164</v>
      </c>
      <c r="G33" s="27">
        <v>9.8379629629629642E-4</v>
      </c>
      <c r="H33" s="27">
        <v>1.0185185185185191E-3</v>
      </c>
      <c r="I33" s="27">
        <v>1.018518518518518E-3</v>
      </c>
      <c r="J33" s="27">
        <v>9.7222222222222241E-4</v>
      </c>
      <c r="K33" s="27">
        <f>+F33+G33+H33+I33+J33</f>
        <v>4.9189814814814816E-3</v>
      </c>
    </row>
    <row r="34" spans="1:12" ht="12.75" customHeight="1" x14ac:dyDescent="0.2">
      <c r="A34" s="23"/>
      <c r="B34" s="7">
        <v>2</v>
      </c>
      <c r="C34" s="16" t="s">
        <v>43</v>
      </c>
      <c r="D34" s="16" t="s">
        <v>143</v>
      </c>
      <c r="E34" s="16" t="s">
        <v>142</v>
      </c>
      <c r="F34" s="27">
        <v>1.1226851851851849E-3</v>
      </c>
      <c r="G34" s="27">
        <v>1.2037037037037042E-3</v>
      </c>
      <c r="H34" s="27">
        <v>1.2268518518518505E-3</v>
      </c>
      <c r="I34" s="27">
        <v>1.2847222222222236E-3</v>
      </c>
      <c r="J34" s="27">
        <v>1.3194444444444425E-3</v>
      </c>
      <c r="K34" s="27">
        <f>+F34+G34+H34+I34+J34</f>
        <v>6.1574074074074057E-3</v>
      </c>
    </row>
    <row r="35" spans="1:12" ht="12.75" customHeight="1" x14ac:dyDescent="0.2">
      <c r="A35" s="23"/>
      <c r="B35" s="7">
        <v>3</v>
      </c>
      <c r="C35" s="16" t="s">
        <v>43</v>
      </c>
      <c r="D35" s="16" t="s">
        <v>12</v>
      </c>
      <c r="E35" s="16" t="s">
        <v>142</v>
      </c>
      <c r="F35" s="27">
        <v>9.7222222222222501E-4</v>
      </c>
      <c r="G35" s="27">
        <v>9.8379629629629511E-4</v>
      </c>
      <c r="H35" s="27">
        <v>1.006944444444444E-3</v>
      </c>
      <c r="I35" s="27">
        <v>1.0300925925925911E-3</v>
      </c>
      <c r="J35" s="27">
        <v>1.018518518518521E-3</v>
      </c>
      <c r="K35" s="27">
        <f>+F35+G35+H35+I35+J35</f>
        <v>5.0115740740740763E-3</v>
      </c>
    </row>
    <row r="36" spans="1:12" ht="12.75" customHeight="1" x14ac:dyDescent="0.2">
      <c r="A36" s="23"/>
      <c r="B36" s="7">
        <v>4</v>
      </c>
      <c r="C36" s="16" t="s">
        <v>43</v>
      </c>
      <c r="D36" s="16" t="s">
        <v>38</v>
      </c>
      <c r="E36" s="16" t="s">
        <v>142</v>
      </c>
      <c r="F36" s="27">
        <v>1.0879629629629607E-3</v>
      </c>
      <c r="G36" s="27">
        <v>1.1111111111111113E-3</v>
      </c>
      <c r="H36" s="27">
        <v>1.0763888888888906E-3</v>
      </c>
      <c r="I36" s="27">
        <v>1.0879629629629642E-3</v>
      </c>
      <c r="J36" s="27">
        <v>1.0532407407407365E-3</v>
      </c>
      <c r="K36" s="27">
        <f>+F36+G36+H36+I36+J36</f>
        <v>5.4166666666666634E-3</v>
      </c>
    </row>
    <row r="37" spans="1:12" ht="13.5" customHeight="1" thickBot="1" x14ac:dyDescent="0.25">
      <c r="A37" s="24"/>
      <c r="B37" s="12">
        <v>5</v>
      </c>
      <c r="C37" s="13" t="s">
        <v>144</v>
      </c>
      <c r="D37" s="13" t="s">
        <v>145</v>
      </c>
      <c r="E37" s="13" t="s">
        <v>142</v>
      </c>
      <c r="F37" s="33">
        <v>1.226851851851854E-3</v>
      </c>
      <c r="G37" s="33">
        <v>1.2731481481481483E-3</v>
      </c>
      <c r="H37" s="33">
        <v>1.2962962962962954E-3</v>
      </c>
      <c r="I37" s="33">
        <v>1.2847222222222218E-3</v>
      </c>
      <c r="J37" s="33">
        <v>1.2384259259259275E-3</v>
      </c>
      <c r="K37" s="33">
        <f>+F37+G37+H37+I37+J37</f>
        <v>6.319444444444447E-3</v>
      </c>
      <c r="L37" s="27">
        <f>SUM(K33:K37)</f>
        <v>2.7824074074074074E-2</v>
      </c>
    </row>
    <row r="38" spans="1:12" ht="13.5" customHeight="1" thickTop="1" x14ac:dyDescent="0.2">
      <c r="A38" s="25">
        <v>8</v>
      </c>
      <c r="B38" s="2">
        <v>1</v>
      </c>
      <c r="C38" s="17" t="s">
        <v>55</v>
      </c>
      <c r="D38" s="17" t="s">
        <v>53</v>
      </c>
      <c r="E38" s="17" t="s">
        <v>56</v>
      </c>
      <c r="F38" s="28">
        <v>1.0185185185185186E-3</v>
      </c>
      <c r="G38" s="28">
        <v>1.0416666666666667E-3</v>
      </c>
      <c r="H38" s="28">
        <v>1.0648148148148144E-3</v>
      </c>
      <c r="I38" s="28">
        <v>1.0995370370370373E-3</v>
      </c>
      <c r="J38" s="28">
        <v>1.0995370370370378E-3</v>
      </c>
      <c r="K38" s="28">
        <f>+F38+G38+H38+I38+J38</f>
        <v>5.3240740740740748E-3</v>
      </c>
    </row>
    <row r="39" spans="1:12" ht="12.75" customHeight="1" x14ac:dyDescent="0.2">
      <c r="A39" s="25"/>
      <c r="B39" s="2">
        <v>2</v>
      </c>
      <c r="C39" s="17" t="s">
        <v>57</v>
      </c>
      <c r="D39" s="17" t="s">
        <v>58</v>
      </c>
      <c r="E39" s="17" t="s">
        <v>56</v>
      </c>
      <c r="F39" s="28">
        <v>1.1342592592592585E-3</v>
      </c>
      <c r="G39" s="28">
        <v>1.2037037037037034E-3</v>
      </c>
      <c r="H39" s="28">
        <v>1.27314814814815E-3</v>
      </c>
      <c r="I39" s="28">
        <v>1.2499999999999976E-3</v>
      </c>
      <c r="J39" s="28">
        <v>1.2384259259259275E-3</v>
      </c>
      <c r="K39" s="28">
        <f>+F39+G39+H39+I39+J39</f>
        <v>6.099537037037037E-3</v>
      </c>
    </row>
    <row r="40" spans="1:12" ht="12.75" customHeight="1" x14ac:dyDescent="0.2">
      <c r="A40" s="25"/>
      <c r="B40" s="2">
        <v>3</v>
      </c>
      <c r="C40" s="17" t="s">
        <v>59</v>
      </c>
      <c r="D40" s="17" t="s">
        <v>60</v>
      </c>
      <c r="E40" s="17" t="s">
        <v>56</v>
      </c>
      <c r="F40" s="28">
        <v>1.0416666666666647E-3</v>
      </c>
      <c r="G40" s="28">
        <v>1.1458333333333372E-3</v>
      </c>
      <c r="H40" s="28">
        <v>1.1574074074074056E-3</v>
      </c>
      <c r="I40" s="28">
        <v>1.1689814814814809E-3</v>
      </c>
      <c r="J40" s="28">
        <v>1.1574074074074091E-3</v>
      </c>
      <c r="K40" s="28">
        <f>+F40+G40+H40+I40+J40</f>
        <v>5.6712962962962975E-3</v>
      </c>
    </row>
    <row r="41" spans="1:12" ht="12.75" customHeight="1" x14ac:dyDescent="0.2">
      <c r="A41" s="25"/>
      <c r="B41" s="2">
        <v>4</v>
      </c>
      <c r="C41" s="17" t="s">
        <v>61</v>
      </c>
      <c r="D41" s="17" t="s">
        <v>62</v>
      </c>
      <c r="E41" s="17" t="s">
        <v>56</v>
      </c>
      <c r="F41" s="28">
        <v>1.1805555555555527E-3</v>
      </c>
      <c r="G41" s="28">
        <v>1.226851851851854E-3</v>
      </c>
      <c r="H41" s="28">
        <v>1.2268518518518505E-3</v>
      </c>
      <c r="I41" s="28">
        <v>1.2384259259259275E-3</v>
      </c>
      <c r="J41" s="28">
        <v>1.1805555555555562E-3</v>
      </c>
      <c r="K41" s="28">
        <f>+F41+G41+H41+I41+J41</f>
        <v>6.053240740740741E-3</v>
      </c>
    </row>
    <row r="42" spans="1:12" ht="13.5" customHeight="1" thickBot="1" x14ac:dyDescent="0.25">
      <c r="A42" s="26"/>
      <c r="B42" s="14">
        <v>5</v>
      </c>
      <c r="C42" s="15" t="s">
        <v>49</v>
      </c>
      <c r="D42" s="15" t="s">
        <v>63</v>
      </c>
      <c r="E42" s="15" t="s">
        <v>56</v>
      </c>
      <c r="F42" s="29">
        <v>1.1574074074074056E-3</v>
      </c>
      <c r="G42" s="29">
        <v>1.1689814814814792E-3</v>
      </c>
      <c r="H42" s="29">
        <v>1.1342592592592619E-3</v>
      </c>
      <c r="I42" s="29">
        <v>1.1342592592592619E-3</v>
      </c>
      <c r="J42" s="29">
        <v>1.1226851851851849E-3</v>
      </c>
      <c r="K42" s="29">
        <f>+F42+G42+H42+I42+J42</f>
        <v>5.7175925925925936E-3</v>
      </c>
      <c r="L42" s="29">
        <f>SUM(K38:K42)</f>
        <v>2.8865740740740744E-2</v>
      </c>
    </row>
    <row r="43" spans="1:12" ht="13.5" customHeight="1" thickTop="1" x14ac:dyDescent="0.2">
      <c r="A43" s="23">
        <v>9</v>
      </c>
      <c r="B43" s="7">
        <v>1</v>
      </c>
      <c r="C43" s="16" t="s">
        <v>113</v>
      </c>
      <c r="D43" s="16" t="s">
        <v>9</v>
      </c>
      <c r="E43" s="16" t="s">
        <v>114</v>
      </c>
      <c r="F43" s="27" t="s">
        <v>160</v>
      </c>
      <c r="G43" s="27">
        <v>1.2615740740740738E-3</v>
      </c>
      <c r="H43" s="27">
        <v>1.2962962962962963E-3</v>
      </c>
      <c r="I43" s="27">
        <v>1.2962962962962967E-3</v>
      </c>
      <c r="J43" s="27">
        <v>1.3773148148148156E-3</v>
      </c>
      <c r="K43" s="27">
        <f>+F43+G43+H43+I43+J43</f>
        <v>6.4351851851851861E-3</v>
      </c>
    </row>
    <row r="44" spans="1:12" ht="12.75" customHeight="1" x14ac:dyDescent="0.2">
      <c r="A44" s="23"/>
      <c r="B44" s="7">
        <v>2</v>
      </c>
      <c r="C44" s="16" t="s">
        <v>115</v>
      </c>
      <c r="D44" s="16" t="s">
        <v>116</v>
      </c>
      <c r="E44" s="16" t="s">
        <v>114</v>
      </c>
      <c r="F44" s="27">
        <v>1.2152777777777769E-3</v>
      </c>
      <c r="G44" s="27">
        <v>1.2731481481481483E-3</v>
      </c>
      <c r="H44" s="27">
        <v>1.2847222222222218E-3</v>
      </c>
      <c r="I44" s="27">
        <v>1.27314814814815E-3</v>
      </c>
      <c r="J44" s="27">
        <v>1.2268518518518505E-3</v>
      </c>
      <c r="K44" s="27">
        <f>+F44+G44+H44+I44+J44</f>
        <v>6.2731481481481475E-3</v>
      </c>
    </row>
    <row r="45" spans="1:12" ht="12.75" customHeight="1" x14ac:dyDescent="0.2">
      <c r="A45" s="23"/>
      <c r="B45" s="7">
        <v>3</v>
      </c>
      <c r="C45" s="16" t="s">
        <v>117</v>
      </c>
      <c r="D45" s="16" t="s">
        <v>0</v>
      </c>
      <c r="E45" s="16" t="s">
        <v>114</v>
      </c>
      <c r="F45" s="27">
        <v>1.1574074074074056E-3</v>
      </c>
      <c r="G45" s="27">
        <v>1.2500000000000011E-3</v>
      </c>
      <c r="H45" s="27">
        <v>1.1921296296296315E-3</v>
      </c>
      <c r="I45" s="27">
        <v>1.1921296296296263E-3</v>
      </c>
      <c r="J45" s="27">
        <v>1.1805555555555562E-3</v>
      </c>
      <c r="K45" s="27">
        <f>+F45+G45+H45+I45+J45</f>
        <v>5.9722222222222208E-3</v>
      </c>
    </row>
    <row r="46" spans="1:12" ht="12.75" customHeight="1" x14ac:dyDescent="0.2">
      <c r="A46" s="23"/>
      <c r="B46" s="7">
        <v>4</v>
      </c>
      <c r="C46" s="16" t="s">
        <v>118</v>
      </c>
      <c r="D46" s="16" t="s">
        <v>119</v>
      </c>
      <c r="E46" s="16" t="s">
        <v>114</v>
      </c>
      <c r="F46" s="27">
        <v>1.064814814814817E-3</v>
      </c>
      <c r="G46" s="27">
        <v>1.134259259259255E-3</v>
      </c>
      <c r="H46" s="27">
        <v>1.1921296296296333E-3</v>
      </c>
      <c r="I46" s="27">
        <v>1.2037037037036999E-3</v>
      </c>
      <c r="J46" s="27">
        <v>1.1574074074074091E-3</v>
      </c>
      <c r="K46" s="27">
        <f>+F46+G46+H46+I46+J46</f>
        <v>5.7523148148148143E-3</v>
      </c>
    </row>
    <row r="47" spans="1:12" ht="13.5" customHeight="1" thickBot="1" x14ac:dyDescent="0.25">
      <c r="A47" s="24"/>
      <c r="B47" s="12">
        <v>5</v>
      </c>
      <c r="C47" s="13" t="s">
        <v>120</v>
      </c>
      <c r="D47" s="13" t="s">
        <v>8</v>
      </c>
      <c r="E47" s="13" t="s">
        <v>114</v>
      </c>
      <c r="F47" s="33">
        <v>1.1342592592592654E-3</v>
      </c>
      <c r="G47" s="33">
        <v>1.2384259259259206E-3</v>
      </c>
      <c r="H47" s="33">
        <v>1.2847222222222253E-3</v>
      </c>
      <c r="I47" s="33">
        <v>1.2615740740740712E-3</v>
      </c>
      <c r="J47" s="33">
        <v>1.1574074074074091E-3</v>
      </c>
      <c r="K47" s="33">
        <f>+F47+G47+H47+I47+J47</f>
        <v>6.0763888888888916E-3</v>
      </c>
      <c r="L47" s="33">
        <f>SUM(K43:K47)</f>
        <v>3.050925925925926E-2</v>
      </c>
    </row>
    <row r="48" spans="1:12" ht="13.5" customHeight="1" thickTop="1" x14ac:dyDescent="0.2">
      <c r="A48" s="23">
        <v>10</v>
      </c>
      <c r="B48" s="7">
        <v>1</v>
      </c>
      <c r="C48" s="16" t="s">
        <v>146</v>
      </c>
      <c r="D48" s="16" t="s">
        <v>147</v>
      </c>
      <c r="E48" s="16" t="s">
        <v>148</v>
      </c>
      <c r="F48" s="27" t="s">
        <v>159</v>
      </c>
      <c r="G48" s="27">
        <v>1.2037037037037036E-3</v>
      </c>
      <c r="H48" s="27">
        <v>1.2499999999999998E-3</v>
      </c>
      <c r="I48" s="27">
        <v>1.2384259259259267E-3</v>
      </c>
      <c r="J48" s="27">
        <v>1.2152777777777769E-3</v>
      </c>
      <c r="K48" s="27">
        <f>+F48+G48+H48+I48+J48</f>
        <v>6.0069444444444441E-3</v>
      </c>
    </row>
    <row r="49" spans="1:12" ht="12.75" customHeight="1" x14ac:dyDescent="0.2">
      <c r="A49" s="23"/>
      <c r="B49" s="7">
        <v>2</v>
      </c>
      <c r="C49" s="16" t="s">
        <v>13</v>
      </c>
      <c r="D49" s="16" t="s">
        <v>14</v>
      </c>
      <c r="E49" s="16" t="s">
        <v>148</v>
      </c>
      <c r="F49" s="27">
        <v>1.2962962962962971E-3</v>
      </c>
      <c r="G49" s="27">
        <v>1.3657407407407394E-3</v>
      </c>
      <c r="H49" s="27">
        <v>1.4351851851851869E-3</v>
      </c>
      <c r="I49" s="27">
        <v>1.4120370370370346E-3</v>
      </c>
      <c r="J49" s="27">
        <v>1.3078703703703707E-3</v>
      </c>
      <c r="K49" s="27">
        <f>+F49+G49+H49+I49+J49</f>
        <v>6.8171296296296287E-3</v>
      </c>
    </row>
    <row r="50" spans="1:12" ht="12.75" customHeight="1" x14ac:dyDescent="0.2">
      <c r="A50" s="23"/>
      <c r="B50" s="7">
        <v>3</v>
      </c>
      <c r="C50" s="16" t="s">
        <v>149</v>
      </c>
      <c r="D50" s="16" t="s">
        <v>150</v>
      </c>
      <c r="E50" s="16" t="s">
        <v>148</v>
      </c>
      <c r="F50" s="27">
        <v>1.2615740740740782E-3</v>
      </c>
      <c r="G50" s="27">
        <v>1.3773148148148121E-3</v>
      </c>
      <c r="H50" s="27">
        <v>1.3773148148148139E-3</v>
      </c>
      <c r="I50" s="27">
        <v>1.3888888888888909E-3</v>
      </c>
      <c r="J50" s="27">
        <v>1.3657407407407368E-3</v>
      </c>
      <c r="K50" s="27">
        <f>+F50+G50+H50+I50+J50</f>
        <v>6.7708333333333318E-3</v>
      </c>
    </row>
    <row r="51" spans="1:12" ht="12.75" customHeight="1" x14ac:dyDescent="0.2">
      <c r="A51" s="23"/>
      <c r="B51" s="7">
        <v>4</v>
      </c>
      <c r="C51" s="16" t="s">
        <v>151</v>
      </c>
      <c r="D51" s="16" t="s">
        <v>152</v>
      </c>
      <c r="E51" s="16" t="s">
        <v>148</v>
      </c>
      <c r="F51" s="27">
        <v>1.226851851851854E-3</v>
      </c>
      <c r="G51" s="27">
        <v>1.3310185185185161E-3</v>
      </c>
      <c r="H51" s="27">
        <v>1.3194444444444425E-3</v>
      </c>
      <c r="I51" s="27">
        <v>1.331018518518523E-3</v>
      </c>
      <c r="J51" s="27">
        <v>1.2499999999999976E-3</v>
      </c>
      <c r="K51" s="27">
        <f>+F51+G51+H51+I51+J51</f>
        <v>6.4583333333333333E-3</v>
      </c>
    </row>
    <row r="52" spans="1:12" ht="13.5" customHeight="1" thickBot="1" x14ac:dyDescent="0.25">
      <c r="A52" s="24"/>
      <c r="B52" s="12">
        <v>5</v>
      </c>
      <c r="C52" s="13" t="s">
        <v>40</v>
      </c>
      <c r="D52" s="13" t="s">
        <v>153</v>
      </c>
      <c r="E52" s="13" t="s">
        <v>148</v>
      </c>
      <c r="F52" s="33">
        <v>1.0879629629629677E-3</v>
      </c>
      <c r="G52" s="33">
        <v>1.145833333333332E-3</v>
      </c>
      <c r="H52" s="33">
        <v>1.1111111111111113E-3</v>
      </c>
      <c r="I52" s="33">
        <v>1.0995370370370343E-3</v>
      </c>
      <c r="J52" s="33">
        <v>1.0069444444444423E-3</v>
      </c>
      <c r="K52" s="33">
        <f>+F52+G52+H52+I52+J52</f>
        <v>5.4513888888888876E-3</v>
      </c>
      <c r="L52" s="34">
        <f>SUM(K48:K52)</f>
        <v>3.1504629629629625E-2</v>
      </c>
    </row>
    <row r="53" spans="1:12" ht="13.5" customHeight="1" thickTop="1" x14ac:dyDescent="0.2">
      <c r="A53" s="23">
        <v>11</v>
      </c>
      <c r="B53" s="7">
        <v>1</v>
      </c>
      <c r="C53" s="16" t="s">
        <v>80</v>
      </c>
      <c r="D53" s="16" t="s">
        <v>81</v>
      </c>
      <c r="E53" s="16" t="s">
        <v>82</v>
      </c>
      <c r="F53" s="27" t="s">
        <v>156</v>
      </c>
      <c r="G53" s="27">
        <v>1.215277777777778E-3</v>
      </c>
      <c r="H53" s="27">
        <v>1.2499999999999998E-3</v>
      </c>
      <c r="I53" s="27">
        <v>1.3078703703703703E-3</v>
      </c>
      <c r="J53" s="27">
        <v>1.2384259259259267E-3</v>
      </c>
      <c r="K53" s="27">
        <f>+F53+G53+H53+I53+J53</f>
        <v>6.2037037037037043E-3</v>
      </c>
    </row>
    <row r="54" spans="1:12" ht="12.75" customHeight="1" x14ac:dyDescent="0.2">
      <c r="A54" s="23"/>
      <c r="B54" s="7">
        <v>2</v>
      </c>
      <c r="C54" s="16" t="s">
        <v>83</v>
      </c>
      <c r="D54" s="16" t="s">
        <v>84</v>
      </c>
      <c r="E54" s="16" t="s">
        <v>82</v>
      </c>
      <c r="F54" s="27">
        <v>1.2268518518518505E-3</v>
      </c>
      <c r="G54" s="27">
        <v>1.3078703703703707E-3</v>
      </c>
      <c r="H54" s="27">
        <v>1.4004629629629627E-3</v>
      </c>
      <c r="I54" s="27">
        <v>1.4351851851851869E-3</v>
      </c>
      <c r="J54" s="27">
        <v>1.3888888888888874E-3</v>
      </c>
      <c r="K54" s="27">
        <f>+F54+G54+H54+I54+J54</f>
        <v>6.7592592592592583E-3</v>
      </c>
    </row>
    <row r="55" spans="1:12" ht="12.75" customHeight="1" x14ac:dyDescent="0.2">
      <c r="A55" s="23"/>
      <c r="B55" s="7">
        <v>3</v>
      </c>
      <c r="C55" s="16" t="s">
        <v>48</v>
      </c>
      <c r="D55" s="16" t="s">
        <v>38</v>
      </c>
      <c r="E55" s="16" t="s">
        <v>82</v>
      </c>
      <c r="F55" s="27">
        <v>1.2037037037037034E-3</v>
      </c>
      <c r="G55" s="27">
        <v>1.2500000000000011E-3</v>
      </c>
      <c r="H55" s="27">
        <v>1.2615740740740729E-3</v>
      </c>
      <c r="I55" s="27">
        <v>1.2500000000000011E-3</v>
      </c>
      <c r="J55" s="27">
        <v>1.2037037037037034E-3</v>
      </c>
      <c r="K55" s="27">
        <f>+F55+G55+H55+I55+J55</f>
        <v>6.1689814814814819E-3</v>
      </c>
    </row>
    <row r="56" spans="1:12" ht="12.75" customHeight="1" x14ac:dyDescent="0.2">
      <c r="A56" s="23"/>
      <c r="B56" s="7">
        <v>4</v>
      </c>
      <c r="C56" s="16" t="s">
        <v>85</v>
      </c>
      <c r="D56" s="16" t="s">
        <v>86</v>
      </c>
      <c r="E56" s="16" t="s">
        <v>82</v>
      </c>
      <c r="F56" s="27">
        <v>1.1111111111111079E-3</v>
      </c>
      <c r="G56" s="27">
        <v>1.2500000000000046E-3</v>
      </c>
      <c r="H56" s="27">
        <v>1.226851851851854E-3</v>
      </c>
      <c r="I56" s="27">
        <v>1.2615740740740677E-3</v>
      </c>
      <c r="J56" s="27">
        <v>1.1921296296296298E-3</v>
      </c>
      <c r="K56" s="27">
        <f>+F56+G56+H56+I56+J56</f>
        <v>6.0416666666666639E-3</v>
      </c>
    </row>
    <row r="57" spans="1:12" ht="13.5" customHeight="1" thickBot="1" x14ac:dyDescent="0.25">
      <c r="A57" s="24"/>
      <c r="B57" s="12">
        <v>5</v>
      </c>
      <c r="C57" s="13" t="s">
        <v>49</v>
      </c>
      <c r="D57" s="13" t="s">
        <v>36</v>
      </c>
      <c r="E57" s="13" t="s">
        <v>82</v>
      </c>
      <c r="F57" s="33">
        <v>1.2731481481481552E-3</v>
      </c>
      <c r="G57" s="33">
        <v>1.3310185185185126E-3</v>
      </c>
      <c r="H57" s="33">
        <v>1.4120370370370346E-3</v>
      </c>
      <c r="I57" s="33">
        <v>1.3888888888888909E-3</v>
      </c>
      <c r="J57" s="33">
        <v>1.3078703703703724E-3</v>
      </c>
      <c r="K57" s="33">
        <f>+F57+G57+H57+I57+J57</f>
        <v>6.7129629629629657E-3</v>
      </c>
      <c r="L57" s="33">
        <f>SUM(K53:K57)</f>
        <v>3.1886574074074074E-2</v>
      </c>
    </row>
    <row r="58" spans="1:12" ht="13.5" customHeight="1" thickTop="1" x14ac:dyDescent="0.2">
      <c r="A58" s="25">
        <v>12</v>
      </c>
      <c r="B58" s="2">
        <v>1</v>
      </c>
      <c r="C58" s="17" t="s">
        <v>98</v>
      </c>
      <c r="D58" s="17" t="s">
        <v>99</v>
      </c>
      <c r="E58" s="17" t="s">
        <v>94</v>
      </c>
      <c r="F58" s="28" t="s">
        <v>158</v>
      </c>
      <c r="G58" s="28">
        <v>1.4004629629629632E-3</v>
      </c>
      <c r="H58" s="28">
        <v>1.3888888888888883E-3</v>
      </c>
      <c r="I58" s="28">
        <v>1.4236111111111116E-3</v>
      </c>
      <c r="J58" s="28">
        <v>1.365740740740742E-3</v>
      </c>
      <c r="K58" s="28">
        <f>+F58+G58+H58+I58+J58</f>
        <v>6.8055555555555569E-3</v>
      </c>
    </row>
    <row r="59" spans="1:12" ht="12.75" customHeight="1" x14ac:dyDescent="0.2">
      <c r="A59" s="25"/>
      <c r="B59" s="2">
        <v>2</v>
      </c>
      <c r="C59" s="17" t="s">
        <v>43</v>
      </c>
      <c r="D59" s="17" t="s">
        <v>100</v>
      </c>
      <c r="E59" s="17" t="s">
        <v>94</v>
      </c>
      <c r="F59" s="28">
        <v>1.2037037037037025E-3</v>
      </c>
      <c r="G59" s="28">
        <v>1.2731481481481483E-3</v>
      </c>
      <c r="H59" s="28">
        <v>1.2615740740740729E-3</v>
      </c>
      <c r="I59" s="28">
        <v>1.2847222222222236E-3</v>
      </c>
      <c r="J59" s="28">
        <v>1.2268518518518522E-3</v>
      </c>
      <c r="K59" s="28">
        <f>+F59+G59+H59+I59+J59</f>
        <v>6.2499999999999995E-3</v>
      </c>
    </row>
    <row r="60" spans="1:12" ht="12.75" customHeight="1" x14ac:dyDescent="0.2">
      <c r="A60" s="25"/>
      <c r="B60" s="2">
        <v>3</v>
      </c>
      <c r="C60" s="17" t="s">
        <v>101</v>
      </c>
      <c r="D60" s="17" t="s">
        <v>102</v>
      </c>
      <c r="E60" s="17" t="s">
        <v>94</v>
      </c>
      <c r="F60" s="28">
        <v>1.145833333333332E-3</v>
      </c>
      <c r="G60" s="28">
        <v>1.2152777777777787E-3</v>
      </c>
      <c r="H60" s="28">
        <v>1.2268518518518522E-3</v>
      </c>
      <c r="I60" s="28">
        <v>1.2962962962962954E-3</v>
      </c>
      <c r="J60" s="28">
        <v>1.2384259259259275E-3</v>
      </c>
      <c r="K60" s="28">
        <f>+F60+G60+H60+I60+J60</f>
        <v>6.1226851851851859E-3</v>
      </c>
    </row>
    <row r="61" spans="1:12" ht="12.75" customHeight="1" x14ac:dyDescent="0.2">
      <c r="A61" s="25"/>
      <c r="B61" s="2">
        <v>4</v>
      </c>
      <c r="C61" s="17" t="s">
        <v>103</v>
      </c>
      <c r="D61" s="17" t="s">
        <v>104</v>
      </c>
      <c r="E61" s="17" t="s">
        <v>94</v>
      </c>
      <c r="F61" s="28">
        <v>1.2962962962962954E-3</v>
      </c>
      <c r="G61" s="28">
        <v>1.3773148148148104E-3</v>
      </c>
      <c r="H61" s="28">
        <v>1.3888888888888944E-3</v>
      </c>
      <c r="I61" s="28">
        <v>1.4236111111111081E-3</v>
      </c>
      <c r="J61" s="28">
        <v>1.307870370370369E-3</v>
      </c>
      <c r="K61" s="28">
        <f>+F61+G61+H61+I61+J61</f>
        <v>6.7939814814814772E-3</v>
      </c>
    </row>
    <row r="62" spans="1:12" ht="13.5" customHeight="1" thickBot="1" x14ac:dyDescent="0.25">
      <c r="A62" s="26"/>
      <c r="B62" s="14">
        <v>5</v>
      </c>
      <c r="C62" s="15" t="s">
        <v>105</v>
      </c>
      <c r="D62" s="15" t="s">
        <v>106</v>
      </c>
      <c r="E62" s="15" t="s">
        <v>94</v>
      </c>
      <c r="F62" s="29">
        <v>1.226851851851854E-3</v>
      </c>
      <c r="G62" s="29">
        <v>1.5277777777777772E-3</v>
      </c>
      <c r="H62" s="29">
        <v>1.5625000000000049E-3</v>
      </c>
      <c r="I62" s="29">
        <v>1.4930555555555496E-3</v>
      </c>
      <c r="J62" s="29">
        <v>1.4699074074074059E-3</v>
      </c>
      <c r="K62" s="29">
        <f>+F62+G62+H62+I62+J62</f>
        <v>7.2800925925925915E-3</v>
      </c>
      <c r="L62" s="29">
        <f>SUM(K58:K62)</f>
        <v>3.3252314814814811E-2</v>
      </c>
    </row>
    <row r="63" spans="1:12" ht="13.5" thickTop="1" x14ac:dyDescent="0.2">
      <c r="A63" s="23">
        <v>13</v>
      </c>
      <c r="B63" s="7">
        <v>1</v>
      </c>
      <c r="C63" s="16" t="s">
        <v>121</v>
      </c>
      <c r="D63" s="16" t="s">
        <v>122</v>
      </c>
      <c r="E63" s="16" t="s">
        <v>114</v>
      </c>
      <c r="F63" s="27" t="s">
        <v>161</v>
      </c>
      <c r="G63" s="27">
        <v>1.4583333333333334E-3</v>
      </c>
      <c r="H63" s="27">
        <v>1.5625000000000001E-3</v>
      </c>
      <c r="I63" s="27">
        <v>1.5393518518518516E-3</v>
      </c>
      <c r="J63" s="27">
        <v>1.4583333333333323E-3</v>
      </c>
      <c r="K63" s="27">
        <f>+F63+G63+H63+I63+J63</f>
        <v>7.2800925925925915E-3</v>
      </c>
    </row>
    <row r="64" spans="1:12" x14ac:dyDescent="0.2">
      <c r="A64" s="23"/>
      <c r="B64" s="7">
        <v>2</v>
      </c>
      <c r="C64" s="16" t="s">
        <v>123</v>
      </c>
      <c r="D64" s="16" t="s">
        <v>124</v>
      </c>
      <c r="E64" s="16" t="s">
        <v>114</v>
      </c>
      <c r="F64" s="27">
        <v>1.2268518518518522E-3</v>
      </c>
      <c r="G64" s="27">
        <v>1.3310185185185196E-3</v>
      </c>
      <c r="H64" s="27">
        <v>1.3888888888888909E-3</v>
      </c>
      <c r="I64" s="27">
        <v>1.354166666666665E-3</v>
      </c>
      <c r="J64" s="27">
        <v>1.2615740740740747E-3</v>
      </c>
      <c r="K64" s="27">
        <f>+F64+G64+H64+I64+J64</f>
        <v>6.5625000000000024E-3</v>
      </c>
    </row>
    <row r="65" spans="1:12" x14ac:dyDescent="0.2">
      <c r="A65" s="23"/>
      <c r="B65" s="7">
        <v>3</v>
      </c>
      <c r="C65" s="16" t="s">
        <v>125</v>
      </c>
      <c r="D65" s="16" t="s">
        <v>126</v>
      </c>
      <c r="E65" s="16" t="s">
        <v>114</v>
      </c>
      <c r="F65" s="27">
        <v>1.2384259259259223E-3</v>
      </c>
      <c r="G65" s="27">
        <v>1.3310185185185213E-3</v>
      </c>
      <c r="H65" s="27">
        <v>1.3425925925925931E-3</v>
      </c>
      <c r="I65" s="27">
        <v>1.3425925925925897E-3</v>
      </c>
      <c r="J65" s="27">
        <v>1.331018518518523E-3</v>
      </c>
      <c r="K65" s="27">
        <f>+F65+G65+H65+I65+J65</f>
        <v>6.5856481481481495E-3</v>
      </c>
    </row>
    <row r="66" spans="1:12" x14ac:dyDescent="0.2">
      <c r="A66" s="23"/>
      <c r="B66" s="7">
        <v>4</v>
      </c>
      <c r="C66" s="16" t="s">
        <v>42</v>
      </c>
      <c r="D66" s="16" t="s">
        <v>127</v>
      </c>
      <c r="E66" s="16" t="s">
        <v>114</v>
      </c>
      <c r="F66" s="27">
        <v>1.1921296296296263E-3</v>
      </c>
      <c r="G66" s="27">
        <v>1.319444444444446E-3</v>
      </c>
      <c r="H66" s="27">
        <v>1.3888888888888874E-3</v>
      </c>
      <c r="I66" s="27">
        <v>1.3773148148148139E-3</v>
      </c>
      <c r="J66" s="27">
        <v>1.3425925925925931E-3</v>
      </c>
      <c r="K66" s="27">
        <f>+F66+G66+H66+I66+J66</f>
        <v>6.6203703703703667E-3</v>
      </c>
    </row>
    <row r="67" spans="1:12" ht="13.5" thickBot="1" x14ac:dyDescent="0.25">
      <c r="A67" s="24"/>
      <c r="B67" s="12">
        <v>5</v>
      </c>
      <c r="C67" s="13" t="s">
        <v>128</v>
      </c>
      <c r="D67" s="13" t="s">
        <v>81</v>
      </c>
      <c r="E67" s="13" t="s">
        <v>114</v>
      </c>
      <c r="F67" s="33">
        <v>1.5162037037037071E-3</v>
      </c>
      <c r="G67" s="33">
        <v>1.574074074074068E-3</v>
      </c>
      <c r="H67" s="33">
        <v>1.6435185185185198E-3</v>
      </c>
      <c r="I67" s="33">
        <v>1.5509259259259278E-3</v>
      </c>
      <c r="J67" s="33">
        <v>1.4814814814814795E-3</v>
      </c>
      <c r="K67" s="33">
        <f>+F67+G67+H67+I67+J67</f>
        <v>7.7662037037037022E-3</v>
      </c>
      <c r="L67" s="33">
        <f>SUM(K63:K67)</f>
        <v>3.4814814814814812E-2</v>
      </c>
    </row>
    <row r="68" spans="1:12" ht="13.5" thickTop="1" x14ac:dyDescent="0.2">
      <c r="A68" s="23">
        <v>14</v>
      </c>
      <c r="B68" s="7">
        <v>1</v>
      </c>
      <c r="C68" s="16" t="s">
        <v>107</v>
      </c>
      <c r="D68" s="16" t="s">
        <v>108</v>
      </c>
      <c r="E68" s="16" t="s">
        <v>94</v>
      </c>
      <c r="F68" s="27" t="s">
        <v>159</v>
      </c>
      <c r="G68" s="27">
        <v>1.215277777777778E-3</v>
      </c>
      <c r="H68" s="27">
        <v>1.1921296296296294E-3</v>
      </c>
      <c r="I68" s="27">
        <v>1.2152777777777778E-3</v>
      </c>
      <c r="J68" s="27">
        <v>1.2500000000000002E-3</v>
      </c>
      <c r="K68" s="27">
        <f>+F68+G68+H68+I68+J68</f>
        <v>5.9722222222222225E-3</v>
      </c>
    </row>
    <row r="69" spans="1:12" x14ac:dyDescent="0.2">
      <c r="A69" s="23"/>
      <c r="B69" s="7">
        <v>2</v>
      </c>
      <c r="C69" s="16" t="s">
        <v>46</v>
      </c>
      <c r="D69" s="16" t="s">
        <v>47</v>
      </c>
      <c r="E69" s="16" t="s">
        <v>94</v>
      </c>
      <c r="F69" s="27">
        <v>1.2847222222222218E-3</v>
      </c>
      <c r="G69" s="27">
        <v>1.3773148148148156E-3</v>
      </c>
      <c r="H69" s="27">
        <v>1.4351851851851852E-3</v>
      </c>
      <c r="I69" s="27">
        <v>1.446759259259257E-3</v>
      </c>
      <c r="J69" s="27">
        <v>1.3888888888888892E-3</v>
      </c>
      <c r="K69" s="27">
        <f>+F69+G69+H69+I69+J69</f>
        <v>6.9328703703703688E-3</v>
      </c>
    </row>
    <row r="70" spans="1:12" x14ac:dyDescent="0.2">
      <c r="A70" s="23"/>
      <c r="B70" s="7">
        <v>3</v>
      </c>
      <c r="C70" s="16" t="s">
        <v>50</v>
      </c>
      <c r="D70" s="16" t="s">
        <v>51</v>
      </c>
      <c r="E70" s="16" t="s">
        <v>94</v>
      </c>
      <c r="F70" s="27">
        <v>1.4351851851851852E-3</v>
      </c>
      <c r="G70" s="27">
        <v>1.5277777777777789E-3</v>
      </c>
      <c r="H70" s="27">
        <v>1.4930555555555565E-3</v>
      </c>
      <c r="I70" s="27">
        <v>1.4814814814814795E-3</v>
      </c>
      <c r="J70" s="27">
        <v>1.3773148148148173E-3</v>
      </c>
      <c r="K70" s="27">
        <f>+F70+G70+H70+I70+J70</f>
        <v>7.3148148148148174E-3</v>
      </c>
    </row>
    <row r="71" spans="1:12" x14ac:dyDescent="0.2">
      <c r="A71" s="23"/>
      <c r="B71" s="7">
        <v>4</v>
      </c>
      <c r="C71" s="16" t="s">
        <v>109</v>
      </c>
      <c r="D71" s="16" t="s">
        <v>110</v>
      </c>
      <c r="E71" s="16" t="s">
        <v>94</v>
      </c>
      <c r="F71" s="27">
        <v>1.5393518518518508E-3</v>
      </c>
      <c r="G71" s="27">
        <v>1.8287037037037039E-3</v>
      </c>
      <c r="H71" s="27">
        <v>1.8055555555555568E-3</v>
      </c>
      <c r="I71" s="27">
        <v>1.8865740740740718E-3</v>
      </c>
      <c r="J71" s="27">
        <v>1.840277777777774E-3</v>
      </c>
      <c r="K71" s="27">
        <f>+F71+G71+H71+I71+J71</f>
        <v>8.9004629629629572E-3</v>
      </c>
    </row>
    <row r="72" spans="1:12" ht="13.5" thickBot="1" x14ac:dyDescent="0.25">
      <c r="A72" s="24"/>
      <c r="B72" s="12">
        <v>5</v>
      </c>
      <c r="C72" s="13" t="s">
        <v>111</v>
      </c>
      <c r="D72" s="13" t="s">
        <v>112</v>
      </c>
      <c r="E72" s="13" t="s">
        <v>94</v>
      </c>
      <c r="F72" s="33">
        <v>1.331018518518523E-3</v>
      </c>
      <c r="G72" s="33">
        <v>1.4699074074074128E-3</v>
      </c>
      <c r="H72" s="33">
        <v>1.4699074074074059E-3</v>
      </c>
      <c r="I72" s="33">
        <v>1.4467592592592518E-3</v>
      </c>
      <c r="J72" s="33">
        <v>1.412037037037038E-3</v>
      </c>
      <c r="K72" s="33">
        <f>+F72+G72+H72+I72+J72</f>
        <v>7.1296296296296316E-3</v>
      </c>
      <c r="L72" s="33">
        <f>SUM(K68:K72)</f>
        <v>3.6249999999999998E-2</v>
      </c>
    </row>
    <row r="73" spans="1:12" ht="13.5" thickTop="1" x14ac:dyDescent="0.2"/>
  </sheetData>
  <autoFilter ref="A2:L72" xr:uid="{00000000-0001-0000-0000-000000000000}"/>
  <mergeCells count="14">
    <mergeCell ref="A23:A27"/>
    <mergeCell ref="A3:A7"/>
    <mergeCell ref="A8:A12"/>
    <mergeCell ref="A13:A17"/>
    <mergeCell ref="A18:A22"/>
    <mergeCell ref="A28:A32"/>
    <mergeCell ref="A63:A67"/>
    <mergeCell ref="A68:A72"/>
    <mergeCell ref="A33:A37"/>
    <mergeCell ref="A38:A42"/>
    <mergeCell ref="A43:A47"/>
    <mergeCell ref="A48:A52"/>
    <mergeCell ref="A53:A57"/>
    <mergeCell ref="A58:A6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K7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9.140625" style="20"/>
    <col min="2" max="2" width="12.140625" customWidth="1"/>
    <col min="3" max="3" width="18" bestFit="1" customWidth="1"/>
    <col min="4" max="4" width="19.42578125" bestFit="1" customWidth="1"/>
    <col min="5" max="5" width="38.28515625" bestFit="1" customWidth="1"/>
    <col min="6" max="7" width="11.7109375" style="3" bestFit="1" customWidth="1"/>
    <col min="8" max="11" width="12.42578125" style="3" bestFit="1" customWidth="1"/>
  </cols>
  <sheetData>
    <row r="1" spans="1:11" ht="15.75" thickBot="1" x14ac:dyDescent="0.25">
      <c r="B1" s="5" t="s">
        <v>27</v>
      </c>
    </row>
    <row r="2" spans="1:11" ht="26.25" customHeight="1" thickTop="1" thickBot="1" x14ac:dyDescent="0.25">
      <c r="A2" s="22" t="s">
        <v>54</v>
      </c>
      <c r="B2" s="38" t="s">
        <v>16</v>
      </c>
      <c r="C2" s="39" t="s">
        <v>17</v>
      </c>
      <c r="D2" s="38" t="s">
        <v>18</v>
      </c>
      <c r="E2" s="39" t="s">
        <v>19</v>
      </c>
      <c r="F2" s="40" t="s">
        <v>20</v>
      </c>
      <c r="G2" s="40" t="s">
        <v>21</v>
      </c>
      <c r="H2" s="40" t="s">
        <v>22</v>
      </c>
      <c r="I2" s="40" t="s">
        <v>23</v>
      </c>
      <c r="J2" s="40" t="s">
        <v>24</v>
      </c>
      <c r="K2" s="40" t="s">
        <v>25</v>
      </c>
    </row>
    <row r="3" spans="1:11" x14ac:dyDescent="0.2">
      <c r="A3" s="21">
        <v>1</v>
      </c>
      <c r="B3" s="41">
        <v>5</v>
      </c>
      <c r="C3" s="35" t="s">
        <v>37</v>
      </c>
      <c r="D3" s="35" t="s">
        <v>38</v>
      </c>
      <c r="E3" s="36" t="s">
        <v>75</v>
      </c>
      <c r="F3" s="19">
        <v>8.564814814814789E-4</v>
      </c>
      <c r="G3" s="19">
        <v>8.7962962962962951E-4</v>
      </c>
      <c r="H3" s="19">
        <v>9.0277777777778012E-4</v>
      </c>
      <c r="I3" s="19">
        <v>9.0277777777778012E-4</v>
      </c>
      <c r="J3" s="19">
        <v>8.5648148148147543E-4</v>
      </c>
      <c r="K3" s="19">
        <f>+F3+G3+H3+I3+J3</f>
        <v>4.3981481481481441E-3</v>
      </c>
    </row>
    <row r="4" spans="1:11" x14ac:dyDescent="0.2">
      <c r="A4" s="21">
        <v>2</v>
      </c>
      <c r="B4" s="41">
        <v>1</v>
      </c>
      <c r="C4" s="35" t="s">
        <v>64</v>
      </c>
      <c r="D4" s="35" t="s">
        <v>65</v>
      </c>
      <c r="E4" s="36" t="s">
        <v>56</v>
      </c>
      <c r="F4" s="19" t="s">
        <v>154</v>
      </c>
      <c r="G4" s="19">
        <v>9.0277777777777774E-4</v>
      </c>
      <c r="H4" s="19">
        <v>9.2592592592592618E-4</v>
      </c>
      <c r="I4" s="19">
        <v>9.2592592592592596E-4</v>
      </c>
      <c r="J4" s="19">
        <v>9.0277777777777752E-4</v>
      </c>
      <c r="K4" s="19">
        <f>+F4+G4+H4+I4+J4</f>
        <v>4.5254629629629629E-3</v>
      </c>
    </row>
    <row r="5" spans="1:11" x14ac:dyDescent="0.2">
      <c r="A5" s="21">
        <v>3</v>
      </c>
      <c r="B5" s="41">
        <v>1</v>
      </c>
      <c r="C5" s="35" t="s">
        <v>92</v>
      </c>
      <c r="D5" s="35" t="s">
        <v>93</v>
      </c>
      <c r="E5" s="36" t="s">
        <v>94</v>
      </c>
      <c r="F5" s="19" t="s">
        <v>157</v>
      </c>
      <c r="G5" s="19">
        <v>9.0277777777777763E-4</v>
      </c>
      <c r="H5" s="19">
        <v>9.3750000000000018E-4</v>
      </c>
      <c r="I5" s="19">
        <v>9.3749999999999997E-4</v>
      </c>
      <c r="J5" s="19">
        <v>9.4907407407407397E-4</v>
      </c>
      <c r="K5" s="19">
        <f>+F5+G5+H5+I5+J5</f>
        <v>4.6064814814814814E-3</v>
      </c>
    </row>
    <row r="6" spans="1:11" x14ac:dyDescent="0.2">
      <c r="A6" s="21">
        <v>4</v>
      </c>
      <c r="B6" s="41">
        <v>2</v>
      </c>
      <c r="C6" s="35" t="s">
        <v>137</v>
      </c>
      <c r="D6" s="35" t="s">
        <v>51</v>
      </c>
      <c r="E6" s="36" t="s">
        <v>136</v>
      </c>
      <c r="F6" s="19">
        <v>8.6805555555555507E-4</v>
      </c>
      <c r="G6" s="19">
        <v>9.2592592592592639E-4</v>
      </c>
      <c r="H6" s="19">
        <v>9.8379629629629598E-4</v>
      </c>
      <c r="I6" s="19">
        <v>9.9537037037036955E-4</v>
      </c>
      <c r="J6" s="19">
        <v>1.0300925925925929E-3</v>
      </c>
      <c r="K6" s="19">
        <f>+F6+G6+H6+I6+J6</f>
        <v>4.8032407407407399E-3</v>
      </c>
    </row>
    <row r="7" spans="1:11" x14ac:dyDescent="0.2">
      <c r="A7" s="21">
        <v>5</v>
      </c>
      <c r="B7" s="41">
        <v>5</v>
      </c>
      <c r="C7" s="35" t="s">
        <v>7</v>
      </c>
      <c r="D7" s="35" t="s">
        <v>8</v>
      </c>
      <c r="E7" s="36" t="s">
        <v>136</v>
      </c>
      <c r="F7" s="19">
        <v>9.8379629629629511E-4</v>
      </c>
      <c r="G7" s="19">
        <v>8.7962962962962951E-4</v>
      </c>
      <c r="H7" s="19">
        <v>9.6064814814815144E-4</v>
      </c>
      <c r="I7" s="19">
        <v>1.0185185185185193E-3</v>
      </c>
      <c r="J7" s="19">
        <v>9.606481481481445E-4</v>
      </c>
      <c r="K7" s="19">
        <f>+F7+G7+H7+I7+J7</f>
        <v>4.8032407407407399E-3</v>
      </c>
    </row>
    <row r="8" spans="1:11" x14ac:dyDescent="0.2">
      <c r="A8" s="21">
        <v>6</v>
      </c>
      <c r="B8" s="41">
        <v>2</v>
      </c>
      <c r="C8" s="35" t="s">
        <v>95</v>
      </c>
      <c r="D8" s="35" t="s">
        <v>11</v>
      </c>
      <c r="E8" s="36" t="s">
        <v>94</v>
      </c>
      <c r="F8" s="19">
        <v>9.3750000000000083E-4</v>
      </c>
      <c r="G8" s="19">
        <v>9.6064814814814797E-4</v>
      </c>
      <c r="H8" s="19">
        <v>9.9537037037037042E-4</v>
      </c>
      <c r="I8" s="19">
        <v>9.7222222222222068E-4</v>
      </c>
      <c r="J8" s="19">
        <v>9.3750000000000257E-4</v>
      </c>
      <c r="K8" s="19">
        <f>+F8+G8+H8+I8+J8</f>
        <v>4.8032407407407425E-3</v>
      </c>
    </row>
    <row r="9" spans="1:11" x14ac:dyDescent="0.2">
      <c r="A9" s="21">
        <v>7</v>
      </c>
      <c r="B9" s="41">
        <v>1</v>
      </c>
      <c r="C9" s="35" t="s">
        <v>42</v>
      </c>
      <c r="D9" s="35" t="s">
        <v>36</v>
      </c>
      <c r="E9" s="36" t="s">
        <v>136</v>
      </c>
      <c r="F9" s="19" t="s">
        <v>163</v>
      </c>
      <c r="G9" s="19">
        <v>9.4907407407407408E-4</v>
      </c>
      <c r="H9" s="19">
        <v>1.0069444444444442E-3</v>
      </c>
      <c r="I9" s="19">
        <v>1.0069444444444449E-3</v>
      </c>
      <c r="J9" s="19">
        <v>9.6064814814814841E-4</v>
      </c>
      <c r="K9" s="19">
        <f>+F9+G9+H9+I9+J9</f>
        <v>4.8148148148148152E-3</v>
      </c>
    </row>
    <row r="10" spans="1:11" x14ac:dyDescent="0.2">
      <c r="A10" s="21">
        <v>8</v>
      </c>
      <c r="B10" s="41">
        <v>2</v>
      </c>
      <c r="C10" s="35" t="s">
        <v>76</v>
      </c>
      <c r="D10" s="35" t="s">
        <v>4</v>
      </c>
      <c r="E10" s="36" t="s">
        <v>75</v>
      </c>
      <c r="F10" s="19">
        <v>9.9537037037036955E-4</v>
      </c>
      <c r="G10" s="19">
        <v>1.0069444444444457E-3</v>
      </c>
      <c r="H10" s="19">
        <v>9.8379629629629685E-4</v>
      </c>
      <c r="I10" s="19">
        <v>9.374999999999991E-4</v>
      </c>
      <c r="J10" s="19">
        <v>9.490740740740744E-4</v>
      </c>
      <c r="K10" s="19">
        <f>+F10+G10+H10+I10+J10</f>
        <v>4.8726851851851856E-3</v>
      </c>
    </row>
    <row r="11" spans="1:11" x14ac:dyDescent="0.2">
      <c r="A11" s="21">
        <v>9</v>
      </c>
      <c r="B11" s="41">
        <v>1</v>
      </c>
      <c r="C11" s="35" t="s">
        <v>87</v>
      </c>
      <c r="D11" s="35" t="s">
        <v>5</v>
      </c>
      <c r="E11" s="36" t="s">
        <v>82</v>
      </c>
      <c r="F11" s="19" t="s">
        <v>157</v>
      </c>
      <c r="G11" s="19">
        <v>9.1435185185185185E-4</v>
      </c>
      <c r="H11" s="19">
        <v>1.0300925925925924E-3</v>
      </c>
      <c r="I11" s="19">
        <v>1.0532407407407404E-3</v>
      </c>
      <c r="J11" s="19">
        <v>9.9537037037037129E-4</v>
      </c>
      <c r="K11" s="19">
        <f>+F11+G11+H11+I11+J11</f>
        <v>4.8726851851851856E-3</v>
      </c>
    </row>
    <row r="12" spans="1:11" x14ac:dyDescent="0.2">
      <c r="A12" s="21">
        <v>10</v>
      </c>
      <c r="B12" s="41">
        <v>5</v>
      </c>
      <c r="C12" s="35" t="s">
        <v>33</v>
      </c>
      <c r="D12" s="35" t="s">
        <v>34</v>
      </c>
      <c r="E12" s="36" t="s">
        <v>94</v>
      </c>
      <c r="F12" s="19">
        <v>8.6805555555555594E-4</v>
      </c>
      <c r="G12" s="19">
        <v>9.8379629629629858E-4</v>
      </c>
      <c r="H12" s="19">
        <v>1.0185185185185158E-3</v>
      </c>
      <c r="I12" s="19">
        <v>1.0300925925925963E-3</v>
      </c>
      <c r="J12" s="19">
        <v>1.0069444444444388E-3</v>
      </c>
      <c r="K12" s="19">
        <f>+F12+G12+H12+I12+J12</f>
        <v>4.9074074074074055E-3</v>
      </c>
    </row>
    <row r="13" spans="1:11" x14ac:dyDescent="0.2">
      <c r="A13" s="21">
        <v>11</v>
      </c>
      <c r="B13" s="41">
        <v>1</v>
      </c>
      <c r="C13" s="35" t="s">
        <v>39</v>
      </c>
      <c r="D13" s="35" t="s">
        <v>141</v>
      </c>
      <c r="E13" s="36" t="s">
        <v>142</v>
      </c>
      <c r="F13" s="19" t="s">
        <v>164</v>
      </c>
      <c r="G13" s="19">
        <v>9.8379629629629642E-4</v>
      </c>
      <c r="H13" s="19">
        <v>1.0185185185185191E-3</v>
      </c>
      <c r="I13" s="19">
        <v>1.018518518518518E-3</v>
      </c>
      <c r="J13" s="19">
        <v>9.7222222222222241E-4</v>
      </c>
      <c r="K13" s="19">
        <f>+F13+G13+H13+I13+J13</f>
        <v>4.9189814814814816E-3</v>
      </c>
    </row>
    <row r="14" spans="1:11" x14ac:dyDescent="0.2">
      <c r="A14" s="21">
        <v>12</v>
      </c>
      <c r="B14" s="41">
        <v>5</v>
      </c>
      <c r="C14" s="35" t="s">
        <v>71</v>
      </c>
      <c r="D14" s="35" t="s">
        <v>72</v>
      </c>
      <c r="E14" s="36" t="s">
        <v>56</v>
      </c>
      <c r="F14" s="19">
        <v>9.6064814814814797E-4</v>
      </c>
      <c r="G14" s="19">
        <v>9.9537037037036868E-4</v>
      </c>
      <c r="H14" s="19">
        <v>1.0069444444444457E-3</v>
      </c>
      <c r="I14" s="19">
        <v>1.0185185185185193E-3</v>
      </c>
      <c r="J14" s="19">
        <v>9.8379629629629858E-4</v>
      </c>
      <c r="K14" s="19">
        <f>+F14+G14+H14+I14+J14</f>
        <v>4.9652777777777803E-3</v>
      </c>
    </row>
    <row r="15" spans="1:11" x14ac:dyDescent="0.2">
      <c r="A15" s="21">
        <v>13</v>
      </c>
      <c r="B15" s="41">
        <v>1</v>
      </c>
      <c r="C15" s="35" t="s">
        <v>73</v>
      </c>
      <c r="D15" s="35" t="s">
        <v>74</v>
      </c>
      <c r="E15" s="36" t="s">
        <v>75</v>
      </c>
      <c r="F15" s="19" t="s">
        <v>155</v>
      </c>
      <c r="G15" s="19">
        <v>9.9537037037037042E-4</v>
      </c>
      <c r="H15" s="19">
        <v>1.0300925925925924E-3</v>
      </c>
      <c r="I15" s="19">
        <v>1.0416666666666669E-3</v>
      </c>
      <c r="J15" s="19">
        <v>9.9537037037037042E-4</v>
      </c>
      <c r="K15" s="19">
        <f>+F15+G15+H15+I15+J15</f>
        <v>5.0000000000000001E-3</v>
      </c>
    </row>
    <row r="16" spans="1:11" x14ac:dyDescent="0.2">
      <c r="A16" s="21">
        <v>14</v>
      </c>
      <c r="B16" s="41">
        <v>4</v>
      </c>
      <c r="C16" s="35" t="s">
        <v>96</v>
      </c>
      <c r="D16" s="35" t="s">
        <v>97</v>
      </c>
      <c r="E16" s="36" t="s">
        <v>94</v>
      </c>
      <c r="F16" s="19">
        <v>9.6064814814815144E-4</v>
      </c>
      <c r="G16" s="19">
        <v>9.9537037037036868E-4</v>
      </c>
      <c r="H16" s="19">
        <v>1.0300925925925894E-3</v>
      </c>
      <c r="I16" s="19">
        <v>1.0300925925925963E-3</v>
      </c>
      <c r="J16" s="19">
        <v>9.9537037037036868E-4</v>
      </c>
      <c r="K16" s="19">
        <f>+F16+G16+H16+I16+J16</f>
        <v>5.0115740740740745E-3</v>
      </c>
    </row>
    <row r="17" spans="1:11" x14ac:dyDescent="0.2">
      <c r="A17" s="21">
        <v>15</v>
      </c>
      <c r="B17" s="41">
        <v>3</v>
      </c>
      <c r="C17" s="35" t="s">
        <v>43</v>
      </c>
      <c r="D17" s="35" t="s">
        <v>12</v>
      </c>
      <c r="E17" s="36" t="s">
        <v>142</v>
      </c>
      <c r="F17" s="19">
        <v>9.7222222222222501E-4</v>
      </c>
      <c r="G17" s="19">
        <v>9.8379629629629511E-4</v>
      </c>
      <c r="H17" s="19">
        <v>1.006944444444444E-3</v>
      </c>
      <c r="I17" s="19">
        <v>1.0300925925925911E-3</v>
      </c>
      <c r="J17" s="19">
        <v>1.018518518518521E-3</v>
      </c>
      <c r="K17" s="19">
        <f>+F17+G17+H17+I17+J17</f>
        <v>5.0115740740740763E-3</v>
      </c>
    </row>
    <row r="18" spans="1:11" x14ac:dyDescent="0.2">
      <c r="A18" s="21">
        <v>16</v>
      </c>
      <c r="B18" s="41">
        <v>5</v>
      </c>
      <c r="C18" s="35" t="s">
        <v>91</v>
      </c>
      <c r="D18" s="35" t="s">
        <v>41</v>
      </c>
      <c r="E18" s="36" t="s">
        <v>82</v>
      </c>
      <c r="F18" s="19">
        <v>9.6064814814814797E-4</v>
      </c>
      <c r="G18" s="19">
        <v>1.0185185185185158E-3</v>
      </c>
      <c r="H18" s="19">
        <v>1.05324074074074E-3</v>
      </c>
      <c r="I18" s="19">
        <v>1.0300925925925963E-3</v>
      </c>
      <c r="J18" s="19">
        <v>1.0185185185185158E-3</v>
      </c>
      <c r="K18" s="19">
        <f>+F18+G18+H18+I18+J18</f>
        <v>5.081018518518516E-3</v>
      </c>
    </row>
    <row r="19" spans="1:11" x14ac:dyDescent="0.2">
      <c r="A19" s="21">
        <v>17</v>
      </c>
      <c r="B19" s="41">
        <v>2</v>
      </c>
      <c r="C19" s="35" t="s">
        <v>66</v>
      </c>
      <c r="D19" s="35" t="s">
        <v>67</v>
      </c>
      <c r="E19" s="36" t="s">
        <v>56</v>
      </c>
      <c r="F19" s="19">
        <v>9.490740740740744E-4</v>
      </c>
      <c r="G19" s="19">
        <v>1.0300925925925929E-3</v>
      </c>
      <c r="H19" s="19">
        <v>1.076388888888888E-3</v>
      </c>
      <c r="I19" s="19">
        <v>1.0879629629629625E-3</v>
      </c>
      <c r="J19" s="19">
        <v>1.0185185185185193E-3</v>
      </c>
      <c r="K19" s="19">
        <f>+F19+G19+H19+I19+J19</f>
        <v>5.162037037037037E-3</v>
      </c>
    </row>
    <row r="20" spans="1:11" x14ac:dyDescent="0.2">
      <c r="A20" s="21">
        <v>18</v>
      </c>
      <c r="B20" s="41">
        <v>4</v>
      </c>
      <c r="C20" s="35" t="s">
        <v>52</v>
      </c>
      <c r="D20" s="35" t="s">
        <v>11</v>
      </c>
      <c r="E20" s="36" t="s">
        <v>129</v>
      </c>
      <c r="F20" s="19">
        <v>9.8379629629629858E-4</v>
      </c>
      <c r="G20" s="19">
        <v>1.0879629629629642E-3</v>
      </c>
      <c r="H20" s="19">
        <v>1.0995370370370378E-3</v>
      </c>
      <c r="I20" s="19">
        <v>1.0185185185185158E-3</v>
      </c>
      <c r="J20" s="19">
        <v>9.9537037037036868E-4</v>
      </c>
      <c r="K20" s="19">
        <f>+F20+G20+H20+I20+J20</f>
        <v>5.185185185185185E-3</v>
      </c>
    </row>
    <row r="21" spans="1:11" x14ac:dyDescent="0.2">
      <c r="A21" s="21">
        <v>19</v>
      </c>
      <c r="B21" s="41">
        <v>4</v>
      </c>
      <c r="C21" s="35" t="s">
        <v>70</v>
      </c>
      <c r="D21" s="35" t="s">
        <v>6</v>
      </c>
      <c r="E21" s="36" t="s">
        <v>56</v>
      </c>
      <c r="F21" s="19">
        <v>9.6064814814814971E-4</v>
      </c>
      <c r="G21" s="19">
        <v>1.0416666666666664E-3</v>
      </c>
      <c r="H21" s="19">
        <v>1.0648148148148136E-3</v>
      </c>
      <c r="I21" s="19">
        <v>1.064814814814817E-3</v>
      </c>
      <c r="J21" s="19">
        <v>1.05324074074074E-3</v>
      </c>
      <c r="K21" s="19">
        <f>+F21+G21+H21+I21+J21</f>
        <v>5.1851851851851868E-3</v>
      </c>
    </row>
    <row r="22" spans="1:11" x14ac:dyDescent="0.2">
      <c r="A22" s="21">
        <v>20</v>
      </c>
      <c r="B22" s="41">
        <v>5</v>
      </c>
      <c r="C22" s="35" t="s">
        <v>134</v>
      </c>
      <c r="D22" s="35" t="s">
        <v>135</v>
      </c>
      <c r="E22" s="36" t="s">
        <v>129</v>
      </c>
      <c r="F22" s="19">
        <v>9.490740740740744E-4</v>
      </c>
      <c r="G22" s="19">
        <v>1.0995370370370378E-3</v>
      </c>
      <c r="H22" s="19">
        <v>1.064814814814817E-3</v>
      </c>
      <c r="I22" s="19">
        <v>1.0532407407407365E-3</v>
      </c>
      <c r="J22" s="19">
        <v>1.0300925925925929E-3</v>
      </c>
      <c r="K22" s="19">
        <f>+F22+G22+H22+I22+J22</f>
        <v>5.1967592592592586E-3</v>
      </c>
    </row>
    <row r="23" spans="1:11" x14ac:dyDescent="0.2">
      <c r="A23" s="21">
        <v>21</v>
      </c>
      <c r="B23" s="41">
        <v>3</v>
      </c>
      <c r="C23" s="35" t="s">
        <v>68</v>
      </c>
      <c r="D23" s="35" t="s">
        <v>69</v>
      </c>
      <c r="E23" s="36" t="s">
        <v>56</v>
      </c>
      <c r="F23" s="19">
        <v>1.0185185185185176E-3</v>
      </c>
      <c r="G23" s="19">
        <v>1.0763888888888889E-3</v>
      </c>
      <c r="H23" s="19">
        <v>1.0763888888888906E-3</v>
      </c>
      <c r="I23" s="19">
        <v>1.0416666666666647E-3</v>
      </c>
      <c r="J23" s="19">
        <v>9.9537037037037042E-4</v>
      </c>
      <c r="K23" s="19">
        <f>+F23+G23+H23+I23+J23</f>
        <v>5.2083333333333322E-3</v>
      </c>
    </row>
    <row r="24" spans="1:11" x14ac:dyDescent="0.2">
      <c r="A24" s="21">
        <v>22</v>
      </c>
      <c r="B24" s="41">
        <v>4</v>
      </c>
      <c r="C24" s="35" t="s">
        <v>90</v>
      </c>
      <c r="D24" s="35" t="s">
        <v>10</v>
      </c>
      <c r="E24" s="36" t="s">
        <v>82</v>
      </c>
      <c r="F24" s="19">
        <v>9.7222222222222154E-4</v>
      </c>
      <c r="G24" s="19">
        <v>1.0995370370370378E-3</v>
      </c>
      <c r="H24" s="19">
        <v>1.0995370370370378E-3</v>
      </c>
      <c r="I24" s="19">
        <v>1.0763888888888906E-3</v>
      </c>
      <c r="J24" s="19">
        <v>1.0185185185185158E-3</v>
      </c>
      <c r="K24" s="19">
        <f>+F24+G24+H24+I24+J24</f>
        <v>5.2662037037037035E-3</v>
      </c>
    </row>
    <row r="25" spans="1:11" x14ac:dyDescent="0.2">
      <c r="A25" s="21">
        <v>23</v>
      </c>
      <c r="B25" s="41">
        <v>3</v>
      </c>
      <c r="C25" s="35" t="s">
        <v>1</v>
      </c>
      <c r="D25" s="35" t="s">
        <v>2</v>
      </c>
      <c r="E25" s="36" t="s">
        <v>94</v>
      </c>
      <c r="F25" s="19">
        <v>1.0069444444444423E-3</v>
      </c>
      <c r="G25" s="19">
        <v>1.0532407407407417E-3</v>
      </c>
      <c r="H25" s="19">
        <v>1.0763888888888889E-3</v>
      </c>
      <c r="I25" s="19">
        <v>1.0879629629629607E-3</v>
      </c>
      <c r="J25" s="19">
        <v>1.0532407407407417E-3</v>
      </c>
      <c r="K25" s="19">
        <f>+F25+G25+H25+I25+J25</f>
        <v>5.2777777777777753E-3</v>
      </c>
    </row>
    <row r="26" spans="1:11" x14ac:dyDescent="0.2">
      <c r="A26" s="21">
        <v>24</v>
      </c>
      <c r="B26" s="41">
        <v>1</v>
      </c>
      <c r="C26" s="35" t="s">
        <v>35</v>
      </c>
      <c r="D26" s="35" t="s">
        <v>32</v>
      </c>
      <c r="E26" s="36" t="s">
        <v>129</v>
      </c>
      <c r="F26" s="19" t="s">
        <v>162</v>
      </c>
      <c r="G26" s="19">
        <v>1.0532407407407409E-3</v>
      </c>
      <c r="H26" s="19">
        <v>1.0648148148148153E-3</v>
      </c>
      <c r="I26" s="19">
        <v>1.0648148148148149E-3</v>
      </c>
      <c r="J26" s="19">
        <v>1.0185185185185176E-3</v>
      </c>
      <c r="K26" s="19">
        <f>+F26+G26+H26+I26+J26</f>
        <v>5.2893518518518515E-3</v>
      </c>
    </row>
    <row r="27" spans="1:11" x14ac:dyDescent="0.2">
      <c r="A27" s="21">
        <v>25</v>
      </c>
      <c r="B27" s="37">
        <v>1</v>
      </c>
      <c r="C27" s="17" t="s">
        <v>55</v>
      </c>
      <c r="D27" s="17" t="s">
        <v>53</v>
      </c>
      <c r="E27" s="17" t="s">
        <v>56</v>
      </c>
      <c r="F27" s="28">
        <v>1.0185185185185186E-3</v>
      </c>
      <c r="G27" s="28">
        <v>1.0416666666666667E-3</v>
      </c>
      <c r="H27" s="28">
        <v>1.0648148148148144E-3</v>
      </c>
      <c r="I27" s="28">
        <v>1.0995370370370373E-3</v>
      </c>
      <c r="J27" s="28">
        <v>1.0995370370370378E-3</v>
      </c>
      <c r="K27" s="28">
        <f>+F27+G27+H27+I27+J27</f>
        <v>5.3240740740740748E-3</v>
      </c>
    </row>
    <row r="28" spans="1:11" x14ac:dyDescent="0.2">
      <c r="A28" s="21">
        <v>26</v>
      </c>
      <c r="B28" s="41">
        <v>4</v>
      </c>
      <c r="C28" s="35" t="s">
        <v>140</v>
      </c>
      <c r="D28" s="35" t="s">
        <v>93</v>
      </c>
      <c r="E28" s="36" t="s">
        <v>136</v>
      </c>
      <c r="F28" s="19">
        <v>1.0185185185185158E-3</v>
      </c>
      <c r="G28" s="19">
        <v>1.1111111111111148E-3</v>
      </c>
      <c r="H28" s="19">
        <v>1.1342592592592585E-3</v>
      </c>
      <c r="I28" s="19">
        <v>1.145833333333332E-3</v>
      </c>
      <c r="J28" s="19">
        <v>9.7222222222222154E-4</v>
      </c>
      <c r="K28" s="19">
        <f>+F28+G28+H28+I28+J28</f>
        <v>5.3819444444444427E-3</v>
      </c>
    </row>
    <row r="29" spans="1:11" x14ac:dyDescent="0.2">
      <c r="A29" s="21">
        <v>27</v>
      </c>
      <c r="B29" s="41">
        <v>2</v>
      </c>
      <c r="C29" s="35" t="s">
        <v>130</v>
      </c>
      <c r="D29" s="35" t="s">
        <v>131</v>
      </c>
      <c r="E29" s="36" t="s">
        <v>129</v>
      </c>
      <c r="F29" s="19">
        <v>1.0185185185185193E-3</v>
      </c>
      <c r="G29" s="19">
        <v>1.0763888888888889E-3</v>
      </c>
      <c r="H29" s="19">
        <v>1.0995370370370369E-3</v>
      </c>
      <c r="I29" s="19">
        <v>1.0995370370370378E-3</v>
      </c>
      <c r="J29" s="19">
        <v>1.1111111111111096E-3</v>
      </c>
      <c r="K29" s="19">
        <f>+F29+G29+H29+I29+J29</f>
        <v>5.4050925925925924E-3</v>
      </c>
    </row>
    <row r="30" spans="1:11" x14ac:dyDescent="0.2">
      <c r="A30" s="21">
        <v>28</v>
      </c>
      <c r="B30" s="41">
        <v>4</v>
      </c>
      <c r="C30" s="35" t="s">
        <v>43</v>
      </c>
      <c r="D30" s="35" t="s">
        <v>38</v>
      </c>
      <c r="E30" s="36" t="s">
        <v>142</v>
      </c>
      <c r="F30" s="19">
        <v>1.0879629629629607E-3</v>
      </c>
      <c r="G30" s="19">
        <v>1.1111111111111113E-3</v>
      </c>
      <c r="H30" s="19">
        <v>1.0763888888888906E-3</v>
      </c>
      <c r="I30" s="19">
        <v>1.0879629629629642E-3</v>
      </c>
      <c r="J30" s="19">
        <v>1.0532407407407365E-3</v>
      </c>
      <c r="K30" s="19">
        <f>+F30+G30+H30+I30+J30</f>
        <v>5.4166666666666634E-3</v>
      </c>
    </row>
    <row r="31" spans="1:11" x14ac:dyDescent="0.2">
      <c r="A31" s="21">
        <v>29</v>
      </c>
      <c r="B31" s="41">
        <v>5</v>
      </c>
      <c r="C31" s="35" t="s">
        <v>40</v>
      </c>
      <c r="D31" s="35" t="s">
        <v>153</v>
      </c>
      <c r="E31" s="36" t="s">
        <v>148</v>
      </c>
      <c r="F31" s="19">
        <v>1.0879629629629677E-3</v>
      </c>
      <c r="G31" s="19">
        <v>1.145833333333332E-3</v>
      </c>
      <c r="H31" s="19">
        <v>1.1111111111111113E-3</v>
      </c>
      <c r="I31" s="19">
        <v>1.0995370370370343E-3</v>
      </c>
      <c r="J31" s="19">
        <v>1.0069444444444423E-3</v>
      </c>
      <c r="K31" s="19">
        <f>+F31+G31+H31+I31+J31</f>
        <v>5.4513888888888876E-3</v>
      </c>
    </row>
    <row r="32" spans="1:11" x14ac:dyDescent="0.2">
      <c r="A32" s="21">
        <v>30</v>
      </c>
      <c r="B32" s="41">
        <v>4</v>
      </c>
      <c r="C32" s="35" t="s">
        <v>79</v>
      </c>
      <c r="D32" s="35" t="s">
        <v>3</v>
      </c>
      <c r="E32" s="36" t="s">
        <v>75</v>
      </c>
      <c r="F32" s="19">
        <v>9.6064814814815144E-4</v>
      </c>
      <c r="G32" s="19">
        <v>1.1342592592592585E-3</v>
      </c>
      <c r="H32" s="19">
        <v>1.1689814814814826E-3</v>
      </c>
      <c r="I32" s="19">
        <v>1.145833333333332E-3</v>
      </c>
      <c r="J32" s="19">
        <v>1.1111111111111113E-3</v>
      </c>
      <c r="K32" s="19">
        <f>+F32+G32+H32+I32+J32</f>
        <v>5.5208333333333359E-3</v>
      </c>
    </row>
    <row r="33" spans="1:11" x14ac:dyDescent="0.2">
      <c r="A33" s="21">
        <v>31</v>
      </c>
      <c r="B33" s="37">
        <v>3</v>
      </c>
      <c r="C33" s="17" t="s">
        <v>59</v>
      </c>
      <c r="D33" s="17" t="s">
        <v>60</v>
      </c>
      <c r="E33" s="17" t="s">
        <v>56</v>
      </c>
      <c r="F33" s="28">
        <v>1.0416666666666647E-3</v>
      </c>
      <c r="G33" s="28">
        <v>1.1458333333333372E-3</v>
      </c>
      <c r="H33" s="28">
        <v>1.1574074074074056E-3</v>
      </c>
      <c r="I33" s="28">
        <v>1.1689814814814809E-3</v>
      </c>
      <c r="J33" s="28">
        <v>1.1574074074074091E-3</v>
      </c>
      <c r="K33" s="28">
        <f>+F33+G33+H33+I33+J33</f>
        <v>5.6712962962962975E-3</v>
      </c>
    </row>
    <row r="34" spans="1:11" x14ac:dyDescent="0.2">
      <c r="A34" s="21">
        <v>32</v>
      </c>
      <c r="B34" s="37">
        <v>5</v>
      </c>
      <c r="C34" s="17" t="s">
        <v>49</v>
      </c>
      <c r="D34" s="17" t="s">
        <v>63</v>
      </c>
      <c r="E34" s="17" t="s">
        <v>56</v>
      </c>
      <c r="F34" s="28">
        <v>1.1574074074074056E-3</v>
      </c>
      <c r="G34" s="28">
        <v>1.1689814814814792E-3</v>
      </c>
      <c r="H34" s="28">
        <v>1.1342592592592619E-3</v>
      </c>
      <c r="I34" s="28">
        <v>1.1342592592592619E-3</v>
      </c>
      <c r="J34" s="28">
        <v>1.1226851851851849E-3</v>
      </c>
      <c r="K34" s="28">
        <f>+F34+G34+H34+I34+J34</f>
        <v>5.7175925925925936E-3</v>
      </c>
    </row>
    <row r="35" spans="1:11" x14ac:dyDescent="0.2">
      <c r="A35" s="21">
        <v>33</v>
      </c>
      <c r="B35" s="41">
        <v>4</v>
      </c>
      <c r="C35" s="35" t="s">
        <v>118</v>
      </c>
      <c r="D35" s="35" t="s">
        <v>119</v>
      </c>
      <c r="E35" s="36" t="s">
        <v>114</v>
      </c>
      <c r="F35" s="19">
        <v>1.064814814814817E-3</v>
      </c>
      <c r="G35" s="19">
        <v>1.134259259259255E-3</v>
      </c>
      <c r="H35" s="19">
        <v>1.1921296296296333E-3</v>
      </c>
      <c r="I35" s="19">
        <v>1.2037037037036999E-3</v>
      </c>
      <c r="J35" s="19">
        <v>1.1574074074074091E-3</v>
      </c>
      <c r="K35" s="19">
        <f>+F35+G35+H35+I35+J35</f>
        <v>5.7523148148148143E-3</v>
      </c>
    </row>
    <row r="36" spans="1:11" x14ac:dyDescent="0.2">
      <c r="A36" s="21">
        <v>34</v>
      </c>
      <c r="B36" s="41">
        <v>3</v>
      </c>
      <c r="C36" s="35" t="s">
        <v>132</v>
      </c>
      <c r="D36" s="35" t="s">
        <v>133</v>
      </c>
      <c r="E36" s="36" t="s">
        <v>129</v>
      </c>
      <c r="F36" s="19">
        <v>1.0763888888888889E-3</v>
      </c>
      <c r="G36" s="19">
        <v>1.1574074074074073E-3</v>
      </c>
      <c r="H36" s="19">
        <v>1.1805555555555545E-3</v>
      </c>
      <c r="I36" s="19">
        <v>1.2037037037037051E-3</v>
      </c>
      <c r="J36" s="19">
        <v>1.1574074074074056E-3</v>
      </c>
      <c r="K36" s="19">
        <f>+F36+G36+H36+I36+J36</f>
        <v>5.7754629629629614E-3</v>
      </c>
    </row>
    <row r="37" spans="1:11" x14ac:dyDescent="0.2">
      <c r="A37" s="21">
        <v>35</v>
      </c>
      <c r="B37" s="41">
        <v>2</v>
      </c>
      <c r="C37" s="35" t="s">
        <v>44</v>
      </c>
      <c r="D37" s="35" t="s">
        <v>45</v>
      </c>
      <c r="E37" s="36" t="s">
        <v>82</v>
      </c>
      <c r="F37" s="19">
        <v>1.0995370370370369E-3</v>
      </c>
      <c r="G37" s="19">
        <v>1.1458333333333329E-3</v>
      </c>
      <c r="H37" s="19">
        <v>1.1921296296296307E-3</v>
      </c>
      <c r="I37" s="19">
        <v>1.2152777777777769E-3</v>
      </c>
      <c r="J37" s="19">
        <v>1.1342592592592585E-3</v>
      </c>
      <c r="K37" s="19">
        <f>+F37+G37+H37+I37+J37</f>
        <v>5.7870370370370358E-3</v>
      </c>
    </row>
    <row r="38" spans="1:11" x14ac:dyDescent="0.2">
      <c r="A38" s="21">
        <v>36</v>
      </c>
      <c r="B38" s="41">
        <v>3</v>
      </c>
      <c r="C38" s="35" t="s">
        <v>77</v>
      </c>
      <c r="D38" s="35" t="s">
        <v>78</v>
      </c>
      <c r="E38" s="36" t="s">
        <v>75</v>
      </c>
      <c r="F38" s="19">
        <v>1.0995370370370378E-3</v>
      </c>
      <c r="G38" s="19">
        <v>1.145833333333332E-3</v>
      </c>
      <c r="H38" s="19">
        <v>1.2152777777777787E-3</v>
      </c>
      <c r="I38" s="19">
        <v>1.1921296296296298E-3</v>
      </c>
      <c r="J38" s="19">
        <v>1.2037037037037016E-3</v>
      </c>
      <c r="K38" s="19">
        <f>+F38+G38+H38+I38+J38</f>
        <v>5.8564814814814799E-3</v>
      </c>
    </row>
    <row r="39" spans="1:11" x14ac:dyDescent="0.2">
      <c r="A39" s="21">
        <v>37</v>
      </c>
      <c r="B39" s="41">
        <v>3</v>
      </c>
      <c r="C39" s="35" t="s">
        <v>117</v>
      </c>
      <c r="D39" s="35" t="s">
        <v>0</v>
      </c>
      <c r="E39" s="36" t="s">
        <v>114</v>
      </c>
      <c r="F39" s="19">
        <v>1.1574074074074056E-3</v>
      </c>
      <c r="G39" s="19">
        <v>1.2500000000000011E-3</v>
      </c>
      <c r="H39" s="19">
        <v>1.1921296296296315E-3</v>
      </c>
      <c r="I39" s="19">
        <v>1.1921296296296263E-3</v>
      </c>
      <c r="J39" s="19">
        <v>1.1805555555555562E-3</v>
      </c>
      <c r="K39" s="19">
        <f>+F39+G39+H39+I39+J39</f>
        <v>5.9722222222222208E-3</v>
      </c>
    </row>
    <row r="40" spans="1:11" x14ac:dyDescent="0.2">
      <c r="A40" s="21">
        <v>38</v>
      </c>
      <c r="B40" s="41">
        <v>1</v>
      </c>
      <c r="C40" s="35" t="s">
        <v>107</v>
      </c>
      <c r="D40" s="35" t="s">
        <v>108</v>
      </c>
      <c r="E40" s="36" t="s">
        <v>94</v>
      </c>
      <c r="F40" s="19" t="s">
        <v>159</v>
      </c>
      <c r="G40" s="19">
        <v>1.215277777777778E-3</v>
      </c>
      <c r="H40" s="19">
        <v>1.1921296296296294E-3</v>
      </c>
      <c r="I40" s="19">
        <v>1.2152777777777778E-3</v>
      </c>
      <c r="J40" s="19">
        <v>1.2500000000000002E-3</v>
      </c>
      <c r="K40" s="19">
        <f>+F40+G40+H40+I40+J40</f>
        <v>5.9722222222222225E-3</v>
      </c>
    </row>
    <row r="41" spans="1:11" x14ac:dyDescent="0.2">
      <c r="A41" s="21">
        <v>39</v>
      </c>
      <c r="B41" s="41">
        <v>3</v>
      </c>
      <c r="C41" s="35" t="s">
        <v>88</v>
      </c>
      <c r="D41" s="35" t="s">
        <v>89</v>
      </c>
      <c r="E41" s="36" t="s">
        <v>82</v>
      </c>
      <c r="F41" s="19">
        <v>1.1574074074074073E-3</v>
      </c>
      <c r="G41" s="19">
        <v>1.2384259259259275E-3</v>
      </c>
      <c r="H41" s="19">
        <v>1.2268518518518522E-3</v>
      </c>
      <c r="I41" s="19">
        <v>1.2152777777777769E-3</v>
      </c>
      <c r="J41" s="19">
        <v>1.1574074074074073E-3</v>
      </c>
      <c r="K41" s="19">
        <f>+F41+G41+H41+I41+J41</f>
        <v>5.9953703703703714E-3</v>
      </c>
    </row>
    <row r="42" spans="1:11" x14ac:dyDescent="0.2">
      <c r="A42" s="21">
        <v>40</v>
      </c>
      <c r="B42" s="41">
        <v>1</v>
      </c>
      <c r="C42" s="35" t="s">
        <v>146</v>
      </c>
      <c r="D42" s="35" t="s">
        <v>147</v>
      </c>
      <c r="E42" s="36" t="s">
        <v>148</v>
      </c>
      <c r="F42" s="19" t="s">
        <v>159</v>
      </c>
      <c r="G42" s="19">
        <v>1.2037037037037036E-3</v>
      </c>
      <c r="H42" s="19">
        <v>1.2499999999999998E-3</v>
      </c>
      <c r="I42" s="19">
        <v>1.2384259259259267E-3</v>
      </c>
      <c r="J42" s="19">
        <v>1.2152777777777769E-3</v>
      </c>
      <c r="K42" s="19">
        <f>+F42+G42+H42+I42+J42</f>
        <v>6.0069444444444441E-3</v>
      </c>
    </row>
    <row r="43" spans="1:11" x14ac:dyDescent="0.2">
      <c r="A43" s="21">
        <v>41</v>
      </c>
      <c r="B43" s="41">
        <v>4</v>
      </c>
      <c r="C43" s="35" t="s">
        <v>85</v>
      </c>
      <c r="D43" s="35" t="s">
        <v>86</v>
      </c>
      <c r="E43" s="36" t="s">
        <v>82</v>
      </c>
      <c r="F43" s="19">
        <v>1.1111111111111079E-3</v>
      </c>
      <c r="G43" s="19">
        <v>1.2500000000000046E-3</v>
      </c>
      <c r="H43" s="19">
        <v>1.226851851851854E-3</v>
      </c>
      <c r="I43" s="19">
        <v>1.2615740740740677E-3</v>
      </c>
      <c r="J43" s="19">
        <v>1.1921296296296298E-3</v>
      </c>
      <c r="K43" s="19">
        <f>+F43+G43+H43+I43+J43</f>
        <v>6.0416666666666639E-3</v>
      </c>
    </row>
    <row r="44" spans="1:11" x14ac:dyDescent="0.2">
      <c r="A44" s="21">
        <v>42</v>
      </c>
      <c r="B44" s="37">
        <v>4</v>
      </c>
      <c r="C44" s="17" t="s">
        <v>61</v>
      </c>
      <c r="D44" s="17" t="s">
        <v>62</v>
      </c>
      <c r="E44" s="17" t="s">
        <v>56</v>
      </c>
      <c r="F44" s="28">
        <v>1.1805555555555527E-3</v>
      </c>
      <c r="G44" s="28">
        <v>1.226851851851854E-3</v>
      </c>
      <c r="H44" s="28">
        <v>1.2268518518518505E-3</v>
      </c>
      <c r="I44" s="28">
        <v>1.2384259259259275E-3</v>
      </c>
      <c r="J44" s="28">
        <v>1.1805555555555562E-3</v>
      </c>
      <c r="K44" s="28">
        <f>+F44+G44+H44+I44+J44</f>
        <v>6.053240740740741E-3</v>
      </c>
    </row>
    <row r="45" spans="1:11" x14ac:dyDescent="0.2">
      <c r="A45" s="21">
        <v>43</v>
      </c>
      <c r="B45" s="41">
        <v>5</v>
      </c>
      <c r="C45" s="35" t="s">
        <v>120</v>
      </c>
      <c r="D45" s="35" t="s">
        <v>8</v>
      </c>
      <c r="E45" s="36" t="s">
        <v>114</v>
      </c>
      <c r="F45" s="19">
        <v>1.1342592592592654E-3</v>
      </c>
      <c r="G45" s="19">
        <v>1.2384259259259206E-3</v>
      </c>
      <c r="H45" s="19">
        <v>1.2847222222222253E-3</v>
      </c>
      <c r="I45" s="19">
        <v>1.2615740740740712E-3</v>
      </c>
      <c r="J45" s="19">
        <v>1.1574074074074091E-3</v>
      </c>
      <c r="K45" s="19">
        <f>+F45+G45+H45+I45+J45</f>
        <v>6.0763888888888916E-3</v>
      </c>
    </row>
    <row r="46" spans="1:11" x14ac:dyDescent="0.2">
      <c r="A46" s="21">
        <v>44</v>
      </c>
      <c r="B46" s="37">
        <v>2</v>
      </c>
      <c r="C46" s="17" t="s">
        <v>57</v>
      </c>
      <c r="D46" s="17" t="s">
        <v>58</v>
      </c>
      <c r="E46" s="17" t="s">
        <v>56</v>
      </c>
      <c r="F46" s="28">
        <v>1.1342592592592585E-3</v>
      </c>
      <c r="G46" s="28">
        <v>1.2037037037037034E-3</v>
      </c>
      <c r="H46" s="28">
        <v>1.27314814814815E-3</v>
      </c>
      <c r="I46" s="28">
        <v>1.2499999999999976E-3</v>
      </c>
      <c r="J46" s="28">
        <v>1.2384259259259275E-3</v>
      </c>
      <c r="K46" s="28">
        <f>+F46+G46+H46+I46+J46</f>
        <v>6.099537037037037E-3</v>
      </c>
    </row>
    <row r="47" spans="1:11" x14ac:dyDescent="0.2">
      <c r="A47" s="21">
        <v>45</v>
      </c>
      <c r="B47" s="37">
        <v>3</v>
      </c>
      <c r="C47" s="17" t="s">
        <v>101</v>
      </c>
      <c r="D47" s="17" t="s">
        <v>102</v>
      </c>
      <c r="E47" s="17" t="s">
        <v>94</v>
      </c>
      <c r="F47" s="28">
        <v>1.145833333333332E-3</v>
      </c>
      <c r="G47" s="28">
        <v>1.2152777777777787E-3</v>
      </c>
      <c r="H47" s="28">
        <v>1.2268518518518522E-3</v>
      </c>
      <c r="I47" s="28">
        <v>1.2962962962962954E-3</v>
      </c>
      <c r="J47" s="28">
        <v>1.2384259259259275E-3</v>
      </c>
      <c r="K47" s="28">
        <f>+F47+G47+H47+I47+J47</f>
        <v>6.1226851851851859E-3</v>
      </c>
    </row>
    <row r="48" spans="1:11" x14ac:dyDescent="0.2">
      <c r="A48" s="21">
        <v>46</v>
      </c>
      <c r="B48" s="41">
        <v>3</v>
      </c>
      <c r="C48" s="35" t="s">
        <v>138</v>
      </c>
      <c r="D48" s="35" t="s">
        <v>139</v>
      </c>
      <c r="E48" s="36" t="s">
        <v>136</v>
      </c>
      <c r="F48" s="19">
        <v>1.2500000000000011E-3</v>
      </c>
      <c r="G48" s="19">
        <v>1.2499999999999994E-3</v>
      </c>
      <c r="H48" s="19">
        <v>1.2152777777777787E-3</v>
      </c>
      <c r="I48" s="19">
        <v>1.1921296296296298E-3</v>
      </c>
      <c r="J48" s="19">
        <v>1.2152777777777787E-3</v>
      </c>
      <c r="K48" s="19">
        <f>+F48+G48+H48+I48+J48</f>
        <v>6.1226851851851876E-3</v>
      </c>
    </row>
    <row r="49" spans="1:11" x14ac:dyDescent="0.2">
      <c r="A49" s="21">
        <v>47</v>
      </c>
      <c r="B49" s="41">
        <v>2</v>
      </c>
      <c r="C49" s="35" t="s">
        <v>43</v>
      </c>
      <c r="D49" s="35" t="s">
        <v>143</v>
      </c>
      <c r="E49" s="36" t="s">
        <v>142</v>
      </c>
      <c r="F49" s="19">
        <v>1.1226851851851849E-3</v>
      </c>
      <c r="G49" s="19">
        <v>1.2037037037037042E-3</v>
      </c>
      <c r="H49" s="19">
        <v>1.2268518518518505E-3</v>
      </c>
      <c r="I49" s="19">
        <v>1.2847222222222236E-3</v>
      </c>
      <c r="J49" s="19">
        <v>1.3194444444444425E-3</v>
      </c>
      <c r="K49" s="19">
        <f>+F49+G49+H49+I49+J49</f>
        <v>6.1574074074074057E-3</v>
      </c>
    </row>
    <row r="50" spans="1:11" x14ac:dyDescent="0.2">
      <c r="A50" s="21">
        <v>48</v>
      </c>
      <c r="B50" s="41">
        <v>3</v>
      </c>
      <c r="C50" s="35" t="s">
        <v>48</v>
      </c>
      <c r="D50" s="35" t="s">
        <v>38</v>
      </c>
      <c r="E50" s="36" t="s">
        <v>82</v>
      </c>
      <c r="F50" s="19">
        <v>1.2037037037037034E-3</v>
      </c>
      <c r="G50" s="19">
        <v>1.2500000000000011E-3</v>
      </c>
      <c r="H50" s="19">
        <v>1.2615740740740729E-3</v>
      </c>
      <c r="I50" s="19">
        <v>1.2500000000000011E-3</v>
      </c>
      <c r="J50" s="19">
        <v>1.2037037037037034E-3</v>
      </c>
      <c r="K50" s="19">
        <f>+F50+G50+H50+I50+J50</f>
        <v>6.1689814814814819E-3</v>
      </c>
    </row>
    <row r="51" spans="1:11" x14ac:dyDescent="0.2">
      <c r="A51" s="21">
        <v>49</v>
      </c>
      <c r="B51" s="41">
        <v>1</v>
      </c>
      <c r="C51" s="35" t="s">
        <v>80</v>
      </c>
      <c r="D51" s="35" t="s">
        <v>81</v>
      </c>
      <c r="E51" s="36" t="s">
        <v>82</v>
      </c>
      <c r="F51" s="19" t="s">
        <v>156</v>
      </c>
      <c r="G51" s="19">
        <v>1.215277777777778E-3</v>
      </c>
      <c r="H51" s="19">
        <v>1.2499999999999998E-3</v>
      </c>
      <c r="I51" s="19">
        <v>1.3078703703703703E-3</v>
      </c>
      <c r="J51" s="19">
        <v>1.2384259259259267E-3</v>
      </c>
      <c r="K51" s="19">
        <f>+F51+G51+H51+I51+J51</f>
        <v>6.2037037037037043E-3</v>
      </c>
    </row>
    <row r="52" spans="1:11" x14ac:dyDescent="0.2">
      <c r="A52" s="21">
        <v>50</v>
      </c>
      <c r="B52" s="37">
        <v>2</v>
      </c>
      <c r="C52" s="17" t="s">
        <v>43</v>
      </c>
      <c r="D52" s="17" t="s">
        <v>100</v>
      </c>
      <c r="E52" s="17" t="s">
        <v>94</v>
      </c>
      <c r="F52" s="28">
        <v>1.2037037037037025E-3</v>
      </c>
      <c r="G52" s="28">
        <v>1.2731481481481483E-3</v>
      </c>
      <c r="H52" s="28">
        <v>1.2615740740740729E-3</v>
      </c>
      <c r="I52" s="28">
        <v>1.2847222222222236E-3</v>
      </c>
      <c r="J52" s="28">
        <v>1.2268518518518522E-3</v>
      </c>
      <c r="K52" s="28">
        <f>+F52+G52+H52+I52+J52</f>
        <v>6.2499999999999995E-3</v>
      </c>
    </row>
    <row r="53" spans="1:11" x14ac:dyDescent="0.2">
      <c r="A53" s="21">
        <v>51</v>
      </c>
      <c r="B53" s="41">
        <v>2</v>
      </c>
      <c r="C53" s="35" t="s">
        <v>115</v>
      </c>
      <c r="D53" s="35" t="s">
        <v>116</v>
      </c>
      <c r="E53" s="36" t="s">
        <v>114</v>
      </c>
      <c r="F53" s="19">
        <v>1.2152777777777769E-3</v>
      </c>
      <c r="G53" s="19">
        <v>1.2731481481481483E-3</v>
      </c>
      <c r="H53" s="19">
        <v>1.2847222222222218E-3</v>
      </c>
      <c r="I53" s="19">
        <v>1.27314814814815E-3</v>
      </c>
      <c r="J53" s="19">
        <v>1.2268518518518505E-3</v>
      </c>
      <c r="K53" s="19">
        <f>+F53+G53+H53+I53+J53</f>
        <v>6.2731481481481475E-3</v>
      </c>
    </row>
    <row r="54" spans="1:11" x14ac:dyDescent="0.2">
      <c r="A54" s="21">
        <v>52</v>
      </c>
      <c r="B54" s="37">
        <v>5</v>
      </c>
      <c r="C54" s="17" t="s">
        <v>144</v>
      </c>
      <c r="D54" s="17" t="s">
        <v>145</v>
      </c>
      <c r="E54" s="17" t="s">
        <v>142</v>
      </c>
      <c r="F54" s="28">
        <v>1.226851851851854E-3</v>
      </c>
      <c r="G54" s="28">
        <v>1.2731481481481483E-3</v>
      </c>
      <c r="H54" s="28">
        <v>1.2962962962962954E-3</v>
      </c>
      <c r="I54" s="28">
        <v>1.2847222222222218E-3</v>
      </c>
      <c r="J54" s="28">
        <v>1.2384259259259275E-3</v>
      </c>
      <c r="K54" s="28">
        <f>+F54+G54+H54+I54+J54</f>
        <v>6.319444444444447E-3</v>
      </c>
    </row>
    <row r="55" spans="1:11" x14ac:dyDescent="0.2">
      <c r="A55" s="21">
        <v>53</v>
      </c>
      <c r="B55" s="41">
        <v>1</v>
      </c>
      <c r="C55" s="35" t="s">
        <v>113</v>
      </c>
      <c r="D55" s="35" t="s">
        <v>9</v>
      </c>
      <c r="E55" s="36" t="s">
        <v>114</v>
      </c>
      <c r="F55" s="19" t="s">
        <v>160</v>
      </c>
      <c r="G55" s="19">
        <v>1.2615740740740738E-3</v>
      </c>
      <c r="H55" s="19">
        <v>1.2962962962962963E-3</v>
      </c>
      <c r="I55" s="19">
        <v>1.2962962962962967E-3</v>
      </c>
      <c r="J55" s="19">
        <v>1.3773148148148156E-3</v>
      </c>
      <c r="K55" s="19">
        <f>+F55+G55+H55+I55+J55</f>
        <v>6.4351851851851861E-3</v>
      </c>
    </row>
    <row r="56" spans="1:11" x14ac:dyDescent="0.2">
      <c r="A56" s="21">
        <v>54</v>
      </c>
      <c r="B56" s="37">
        <v>4</v>
      </c>
      <c r="C56" s="17" t="s">
        <v>151</v>
      </c>
      <c r="D56" s="17" t="s">
        <v>152</v>
      </c>
      <c r="E56" s="17" t="s">
        <v>148</v>
      </c>
      <c r="F56" s="28">
        <v>1.226851851851854E-3</v>
      </c>
      <c r="G56" s="28">
        <v>1.3310185185185161E-3</v>
      </c>
      <c r="H56" s="28">
        <v>1.3194444444444425E-3</v>
      </c>
      <c r="I56" s="28">
        <v>1.331018518518523E-3</v>
      </c>
      <c r="J56" s="28">
        <v>1.2499999999999976E-3</v>
      </c>
      <c r="K56" s="28">
        <f>+F56+G56+H56+I56+J56</f>
        <v>6.4583333333333333E-3</v>
      </c>
    </row>
    <row r="57" spans="1:11" x14ac:dyDescent="0.2">
      <c r="A57" s="21">
        <v>55</v>
      </c>
      <c r="B57" s="41">
        <v>2</v>
      </c>
      <c r="C57" s="35" t="s">
        <v>123</v>
      </c>
      <c r="D57" s="35" t="s">
        <v>124</v>
      </c>
      <c r="E57" s="36" t="s">
        <v>114</v>
      </c>
      <c r="F57" s="19">
        <v>1.2268518518518522E-3</v>
      </c>
      <c r="G57" s="19">
        <v>1.3310185185185196E-3</v>
      </c>
      <c r="H57" s="19">
        <v>1.3888888888888909E-3</v>
      </c>
      <c r="I57" s="19">
        <v>1.354166666666665E-3</v>
      </c>
      <c r="J57" s="19">
        <v>1.2615740740740747E-3</v>
      </c>
      <c r="K57" s="19">
        <f>+F57+G57+H57+I57+J57</f>
        <v>6.5625000000000024E-3</v>
      </c>
    </row>
    <row r="58" spans="1:11" x14ac:dyDescent="0.2">
      <c r="A58" s="21">
        <v>56</v>
      </c>
      <c r="B58" s="37">
        <v>3</v>
      </c>
      <c r="C58" s="17" t="s">
        <v>125</v>
      </c>
      <c r="D58" s="17" t="s">
        <v>126</v>
      </c>
      <c r="E58" s="17" t="s">
        <v>114</v>
      </c>
      <c r="F58" s="28">
        <v>1.2384259259259223E-3</v>
      </c>
      <c r="G58" s="28">
        <v>1.3310185185185213E-3</v>
      </c>
      <c r="H58" s="28">
        <v>1.3425925925925931E-3</v>
      </c>
      <c r="I58" s="28">
        <v>1.3425925925925897E-3</v>
      </c>
      <c r="J58" s="28">
        <v>1.331018518518523E-3</v>
      </c>
      <c r="K58" s="28">
        <f>+F58+G58+H58+I58+J58</f>
        <v>6.5856481481481495E-3</v>
      </c>
    </row>
    <row r="59" spans="1:11" x14ac:dyDescent="0.2">
      <c r="A59" s="21">
        <v>57</v>
      </c>
      <c r="B59" s="41">
        <v>4</v>
      </c>
      <c r="C59" s="35" t="s">
        <v>42</v>
      </c>
      <c r="D59" s="35" t="s">
        <v>127</v>
      </c>
      <c r="E59" s="36" t="s">
        <v>114</v>
      </c>
      <c r="F59" s="19">
        <v>1.1921296296296263E-3</v>
      </c>
      <c r="G59" s="19">
        <v>1.319444444444446E-3</v>
      </c>
      <c r="H59" s="19">
        <v>1.3888888888888874E-3</v>
      </c>
      <c r="I59" s="19">
        <v>1.3773148148148139E-3</v>
      </c>
      <c r="J59" s="19">
        <v>1.3425925925925931E-3</v>
      </c>
      <c r="K59" s="19">
        <f>+F59+G59+H59+I59+J59</f>
        <v>6.6203703703703667E-3</v>
      </c>
    </row>
    <row r="60" spans="1:11" x14ac:dyDescent="0.2">
      <c r="A60" s="21">
        <v>58</v>
      </c>
      <c r="B60" s="41">
        <v>5</v>
      </c>
      <c r="C60" s="35" t="s">
        <v>49</v>
      </c>
      <c r="D60" s="35" t="s">
        <v>36</v>
      </c>
      <c r="E60" s="36" t="s">
        <v>82</v>
      </c>
      <c r="F60" s="19">
        <v>1.2731481481481552E-3</v>
      </c>
      <c r="G60" s="19">
        <v>1.3310185185185126E-3</v>
      </c>
      <c r="H60" s="19">
        <v>1.4120370370370346E-3</v>
      </c>
      <c r="I60" s="19">
        <v>1.3888888888888909E-3</v>
      </c>
      <c r="J60" s="19">
        <v>1.3078703703703724E-3</v>
      </c>
      <c r="K60" s="19">
        <f>+F60+G60+H60+I60+J60</f>
        <v>6.7129629629629657E-3</v>
      </c>
    </row>
    <row r="61" spans="1:11" x14ac:dyDescent="0.2">
      <c r="A61" s="21">
        <v>59</v>
      </c>
      <c r="B61" s="37">
        <v>2</v>
      </c>
      <c r="C61" s="17" t="s">
        <v>83</v>
      </c>
      <c r="D61" s="17" t="s">
        <v>84</v>
      </c>
      <c r="E61" s="17" t="s">
        <v>82</v>
      </c>
      <c r="F61" s="28">
        <v>1.2268518518518505E-3</v>
      </c>
      <c r="G61" s="28">
        <v>1.3078703703703707E-3</v>
      </c>
      <c r="H61" s="28">
        <v>1.4004629629629627E-3</v>
      </c>
      <c r="I61" s="28">
        <v>1.4351851851851869E-3</v>
      </c>
      <c r="J61" s="28">
        <v>1.3888888888888874E-3</v>
      </c>
      <c r="K61" s="28">
        <f>+F61+G61+H61+I61+J61</f>
        <v>6.7592592592592583E-3</v>
      </c>
    </row>
    <row r="62" spans="1:11" x14ac:dyDescent="0.2">
      <c r="A62" s="21">
        <v>60</v>
      </c>
      <c r="B62" s="41">
        <v>3</v>
      </c>
      <c r="C62" s="35" t="s">
        <v>149</v>
      </c>
      <c r="D62" s="35" t="s">
        <v>150</v>
      </c>
      <c r="E62" s="36" t="s">
        <v>148</v>
      </c>
      <c r="F62" s="19">
        <v>1.2615740740740782E-3</v>
      </c>
      <c r="G62" s="19">
        <v>1.3773148148148121E-3</v>
      </c>
      <c r="H62" s="19">
        <v>1.3773148148148139E-3</v>
      </c>
      <c r="I62" s="19">
        <v>1.3888888888888909E-3</v>
      </c>
      <c r="J62" s="19">
        <v>1.3657407407407368E-3</v>
      </c>
      <c r="K62" s="19">
        <f>+F62+G62+H62+I62+J62</f>
        <v>6.7708333333333318E-3</v>
      </c>
    </row>
    <row r="63" spans="1:11" x14ac:dyDescent="0.2">
      <c r="A63" s="21">
        <v>61</v>
      </c>
      <c r="B63" s="37">
        <v>4</v>
      </c>
      <c r="C63" s="17" t="s">
        <v>103</v>
      </c>
      <c r="D63" s="17" t="s">
        <v>104</v>
      </c>
      <c r="E63" s="17" t="s">
        <v>94</v>
      </c>
      <c r="F63" s="28">
        <v>1.2962962962962954E-3</v>
      </c>
      <c r="G63" s="28">
        <v>1.3773148148148104E-3</v>
      </c>
      <c r="H63" s="28">
        <v>1.3888888888888944E-3</v>
      </c>
      <c r="I63" s="28">
        <v>1.4236111111111081E-3</v>
      </c>
      <c r="J63" s="28">
        <v>1.307870370370369E-3</v>
      </c>
      <c r="K63" s="28">
        <f>+F63+G63+H63+I63+J63</f>
        <v>6.7939814814814772E-3</v>
      </c>
    </row>
    <row r="64" spans="1:11" x14ac:dyDescent="0.2">
      <c r="A64" s="21">
        <v>62</v>
      </c>
      <c r="B64" s="37">
        <v>1</v>
      </c>
      <c r="C64" s="17" t="s">
        <v>98</v>
      </c>
      <c r="D64" s="17" t="s">
        <v>99</v>
      </c>
      <c r="E64" s="17" t="s">
        <v>94</v>
      </c>
      <c r="F64" s="28" t="s">
        <v>158</v>
      </c>
      <c r="G64" s="28">
        <v>1.4004629629629632E-3</v>
      </c>
      <c r="H64" s="28">
        <v>1.3888888888888883E-3</v>
      </c>
      <c r="I64" s="28">
        <v>1.4236111111111116E-3</v>
      </c>
      <c r="J64" s="28">
        <v>1.365740740740742E-3</v>
      </c>
      <c r="K64" s="28">
        <f>+F64+G64+H64+I64+J64</f>
        <v>6.8055555555555569E-3</v>
      </c>
    </row>
    <row r="65" spans="1:11" x14ac:dyDescent="0.2">
      <c r="A65" s="21">
        <v>63</v>
      </c>
      <c r="B65" s="41">
        <v>2</v>
      </c>
      <c r="C65" s="35" t="s">
        <v>13</v>
      </c>
      <c r="D65" s="35" t="s">
        <v>14</v>
      </c>
      <c r="E65" s="36" t="s">
        <v>148</v>
      </c>
      <c r="F65" s="19">
        <v>1.2962962962962971E-3</v>
      </c>
      <c r="G65" s="19">
        <v>1.3657407407407394E-3</v>
      </c>
      <c r="H65" s="19">
        <v>1.4351851851851869E-3</v>
      </c>
      <c r="I65" s="19">
        <v>1.4120370370370346E-3</v>
      </c>
      <c r="J65" s="19">
        <v>1.3078703703703707E-3</v>
      </c>
      <c r="K65" s="19">
        <f>+F65+G65+H65+I65+J65</f>
        <v>6.8171296296296287E-3</v>
      </c>
    </row>
    <row r="66" spans="1:11" x14ac:dyDescent="0.2">
      <c r="A66" s="21">
        <v>64</v>
      </c>
      <c r="B66" s="41">
        <v>2</v>
      </c>
      <c r="C66" s="35" t="s">
        <v>46</v>
      </c>
      <c r="D66" s="35" t="s">
        <v>47</v>
      </c>
      <c r="E66" s="36" t="s">
        <v>94</v>
      </c>
      <c r="F66" s="19">
        <v>1.2847222222222218E-3</v>
      </c>
      <c r="G66" s="19">
        <v>1.3773148148148156E-3</v>
      </c>
      <c r="H66" s="19">
        <v>1.4351851851851852E-3</v>
      </c>
      <c r="I66" s="19">
        <v>1.446759259259257E-3</v>
      </c>
      <c r="J66" s="19">
        <v>1.3888888888888892E-3</v>
      </c>
      <c r="K66" s="19">
        <f>+F66+G66+H66+I66+J66</f>
        <v>6.9328703703703688E-3</v>
      </c>
    </row>
    <row r="67" spans="1:11" x14ac:dyDescent="0.2">
      <c r="A67" s="21">
        <v>65</v>
      </c>
      <c r="B67" s="41">
        <v>5</v>
      </c>
      <c r="C67" s="17" t="s">
        <v>111</v>
      </c>
      <c r="D67" s="17" t="s">
        <v>112</v>
      </c>
      <c r="E67" s="17" t="s">
        <v>94</v>
      </c>
      <c r="F67" s="28">
        <v>1.331018518518523E-3</v>
      </c>
      <c r="G67" s="28">
        <v>1.4699074074074128E-3</v>
      </c>
      <c r="H67" s="28">
        <v>1.4699074074074059E-3</v>
      </c>
      <c r="I67" s="28">
        <v>1.4467592592592518E-3</v>
      </c>
      <c r="J67" s="28">
        <v>1.412037037037038E-3</v>
      </c>
      <c r="K67" s="28">
        <f>+F67+G67+H67+I67+J67</f>
        <v>7.1296296296296316E-3</v>
      </c>
    </row>
    <row r="68" spans="1:11" x14ac:dyDescent="0.2">
      <c r="A68" s="21">
        <v>66</v>
      </c>
      <c r="B68" s="37">
        <v>5</v>
      </c>
      <c r="C68" s="17" t="s">
        <v>105</v>
      </c>
      <c r="D68" s="17" t="s">
        <v>106</v>
      </c>
      <c r="E68" s="17" t="s">
        <v>94</v>
      </c>
      <c r="F68" s="28">
        <v>1.226851851851854E-3</v>
      </c>
      <c r="G68" s="28">
        <v>1.5277777777777772E-3</v>
      </c>
      <c r="H68" s="28">
        <v>1.5625000000000049E-3</v>
      </c>
      <c r="I68" s="28">
        <v>1.4930555555555496E-3</v>
      </c>
      <c r="J68" s="28">
        <v>1.4699074074074059E-3</v>
      </c>
      <c r="K68" s="28">
        <f>+F68+G68+H68+I68+J68</f>
        <v>7.2800925925925915E-3</v>
      </c>
    </row>
    <row r="69" spans="1:11" x14ac:dyDescent="0.2">
      <c r="A69" s="21">
        <v>67</v>
      </c>
      <c r="B69" s="41">
        <v>1</v>
      </c>
      <c r="C69" s="35" t="s">
        <v>121</v>
      </c>
      <c r="D69" s="35" t="s">
        <v>122</v>
      </c>
      <c r="E69" s="36" t="s">
        <v>114</v>
      </c>
      <c r="F69" s="19" t="s">
        <v>161</v>
      </c>
      <c r="G69" s="19">
        <v>1.4583333333333334E-3</v>
      </c>
      <c r="H69" s="19">
        <v>1.5625000000000001E-3</v>
      </c>
      <c r="I69" s="19">
        <v>1.5393518518518516E-3</v>
      </c>
      <c r="J69" s="19">
        <v>1.4583333333333323E-3</v>
      </c>
      <c r="K69" s="19">
        <f>+F69+G69+H69+I69+J69</f>
        <v>7.2800925925925915E-3</v>
      </c>
    </row>
    <row r="70" spans="1:11" x14ac:dyDescent="0.2">
      <c r="A70" s="21">
        <v>68</v>
      </c>
      <c r="B70" s="41">
        <v>3</v>
      </c>
      <c r="C70" s="35" t="s">
        <v>50</v>
      </c>
      <c r="D70" s="35" t="s">
        <v>51</v>
      </c>
      <c r="E70" s="36" t="s">
        <v>94</v>
      </c>
      <c r="F70" s="19">
        <v>1.4351851851851852E-3</v>
      </c>
      <c r="G70" s="19">
        <v>1.5277777777777789E-3</v>
      </c>
      <c r="H70" s="19">
        <v>1.4930555555555565E-3</v>
      </c>
      <c r="I70" s="19">
        <v>1.4814814814814795E-3</v>
      </c>
      <c r="J70" s="19">
        <v>1.3773148148148173E-3</v>
      </c>
      <c r="K70" s="19">
        <f>+F70+G70+H70+I70+J70</f>
        <v>7.3148148148148174E-3</v>
      </c>
    </row>
    <row r="71" spans="1:11" x14ac:dyDescent="0.2">
      <c r="A71" s="21">
        <v>69</v>
      </c>
      <c r="B71" s="41">
        <v>5</v>
      </c>
      <c r="C71" s="35" t="s">
        <v>128</v>
      </c>
      <c r="D71" s="35" t="s">
        <v>81</v>
      </c>
      <c r="E71" s="36" t="s">
        <v>114</v>
      </c>
      <c r="F71" s="19">
        <v>1.5162037037037071E-3</v>
      </c>
      <c r="G71" s="19">
        <v>1.574074074074068E-3</v>
      </c>
      <c r="H71" s="19">
        <v>1.6435185185185198E-3</v>
      </c>
      <c r="I71" s="19">
        <v>1.5509259259259278E-3</v>
      </c>
      <c r="J71" s="19">
        <v>1.4814814814814795E-3</v>
      </c>
      <c r="K71" s="19">
        <f>+F71+G71+H71+I71+J71</f>
        <v>7.7662037037037022E-3</v>
      </c>
    </row>
    <row r="72" spans="1:11" x14ac:dyDescent="0.2">
      <c r="A72" s="21">
        <v>70</v>
      </c>
      <c r="B72" s="41">
        <v>4</v>
      </c>
      <c r="C72" s="35" t="s">
        <v>109</v>
      </c>
      <c r="D72" s="35" t="s">
        <v>110</v>
      </c>
      <c r="E72" s="36" t="s">
        <v>94</v>
      </c>
      <c r="F72" s="19">
        <v>1.5393518518518508E-3</v>
      </c>
      <c r="G72" s="19">
        <v>1.8287037037037039E-3</v>
      </c>
      <c r="H72" s="19">
        <v>1.8055555555555568E-3</v>
      </c>
      <c r="I72" s="19">
        <v>1.8865740740740718E-3</v>
      </c>
      <c r="J72" s="19">
        <v>1.840277777777774E-3</v>
      </c>
      <c r="K72" s="19">
        <f>+F72+G72+H72+I72+J72</f>
        <v>8.9004629629629572E-3</v>
      </c>
    </row>
  </sheetData>
  <autoFilter ref="B2:K72" xr:uid="{00000000-0009-0000-0000-000001000000}">
    <sortState xmlns:xlrd2="http://schemas.microsoft.com/office/spreadsheetml/2017/richdata2" ref="B3:K72">
      <sortCondition ref="K3:K72"/>
    </sortState>
  </autoFilter>
  <sortState xmlns:xlrd2="http://schemas.microsoft.com/office/spreadsheetml/2017/richdata2" ref="B3:L72">
    <sortCondition ref="K3:K72"/>
    <sortCondition ref="L3:L7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C16"/>
  <sheetViews>
    <sheetView workbookViewId="0">
      <pane ySplit="2" topLeftCell="A3" activePane="bottomLeft" state="frozen"/>
      <selection pane="bottomLeft" activeCell="D5" sqref="D5"/>
    </sheetView>
  </sheetViews>
  <sheetFormatPr defaultRowHeight="12.75" x14ac:dyDescent="0.2"/>
  <cols>
    <col min="1" max="1" width="13.7109375" customWidth="1"/>
    <col min="2" max="2" width="17.140625" customWidth="1"/>
    <col min="3" max="3" width="46.5703125" customWidth="1"/>
  </cols>
  <sheetData>
    <row r="1" spans="1:3" ht="15" x14ac:dyDescent="0.2">
      <c r="A1" s="5" t="s">
        <v>28</v>
      </c>
    </row>
    <row r="2" spans="1:3" ht="32.1" customHeight="1" x14ac:dyDescent="0.2">
      <c r="A2" s="6" t="s">
        <v>29</v>
      </c>
      <c r="B2" s="6" t="s">
        <v>30</v>
      </c>
      <c r="C2" s="6" t="s">
        <v>31</v>
      </c>
    </row>
    <row r="3" spans="1:3" ht="32.1" customHeight="1" x14ac:dyDescent="0.2">
      <c r="A3" s="18">
        <v>1</v>
      </c>
      <c r="B3" s="42">
        <v>2.4606481481481479E-2</v>
      </c>
      <c r="C3" s="44" t="s">
        <v>165</v>
      </c>
    </row>
    <row r="4" spans="1:3" ht="32.1" customHeight="1" x14ac:dyDescent="0.2">
      <c r="A4" s="18">
        <v>2</v>
      </c>
      <c r="B4" s="42">
        <v>2.5046296296296299E-2</v>
      </c>
      <c r="C4" s="44" t="s">
        <v>168</v>
      </c>
    </row>
    <row r="5" spans="1:3" ht="32.1" customHeight="1" x14ac:dyDescent="0.2">
      <c r="A5" s="18">
        <v>3</v>
      </c>
      <c r="B5" s="42">
        <v>2.5648148148148146E-2</v>
      </c>
      <c r="C5" s="45" t="s">
        <v>75</v>
      </c>
    </row>
    <row r="6" spans="1:3" ht="32.1" customHeight="1" x14ac:dyDescent="0.2">
      <c r="A6" s="18">
        <v>4</v>
      </c>
      <c r="B6" s="42">
        <v>2.5925925925925925E-2</v>
      </c>
      <c r="C6" s="45" t="s">
        <v>136</v>
      </c>
    </row>
    <row r="7" spans="1:3" ht="32.1" customHeight="1" x14ac:dyDescent="0.2">
      <c r="A7" s="18">
        <v>5</v>
      </c>
      <c r="B7" s="42">
        <v>2.6851851851851849E-2</v>
      </c>
      <c r="C7" s="45" t="s">
        <v>129</v>
      </c>
    </row>
    <row r="8" spans="1:3" ht="32.1" customHeight="1" x14ac:dyDescent="0.2">
      <c r="A8" s="18">
        <v>6</v>
      </c>
      <c r="B8" s="42">
        <v>2.7002314814814812E-2</v>
      </c>
      <c r="C8" s="44" t="s">
        <v>167</v>
      </c>
    </row>
    <row r="9" spans="1:3" ht="32.1" customHeight="1" x14ac:dyDescent="0.2">
      <c r="A9" s="18">
        <v>7</v>
      </c>
      <c r="B9" s="42">
        <v>2.7824074074074074E-2</v>
      </c>
      <c r="C9" s="45" t="s">
        <v>142</v>
      </c>
    </row>
    <row r="10" spans="1:3" ht="32.1" customHeight="1" x14ac:dyDescent="0.2">
      <c r="A10" s="18">
        <v>8</v>
      </c>
      <c r="B10" s="43">
        <v>2.8865740740740744E-2</v>
      </c>
      <c r="C10" s="46" t="s">
        <v>166</v>
      </c>
    </row>
    <row r="11" spans="1:3" ht="32.1" customHeight="1" x14ac:dyDescent="0.2">
      <c r="A11" s="18">
        <v>9</v>
      </c>
      <c r="B11" s="42">
        <v>3.050925925925926E-2</v>
      </c>
      <c r="C11" s="44" t="s">
        <v>169</v>
      </c>
    </row>
    <row r="12" spans="1:3" ht="32.1" customHeight="1" x14ac:dyDescent="0.2">
      <c r="A12" s="18">
        <v>10</v>
      </c>
      <c r="B12" s="42">
        <v>3.1504629629629625E-2</v>
      </c>
      <c r="C12" s="45" t="s">
        <v>148</v>
      </c>
    </row>
    <row r="13" spans="1:3" ht="32.1" customHeight="1" x14ac:dyDescent="0.2">
      <c r="A13" s="18">
        <v>11</v>
      </c>
      <c r="B13" s="42">
        <v>3.1886574074074074E-2</v>
      </c>
      <c r="C13" s="44" t="s">
        <v>170</v>
      </c>
    </row>
    <row r="14" spans="1:3" ht="32.1" customHeight="1" x14ac:dyDescent="0.2">
      <c r="A14" s="18">
        <v>12</v>
      </c>
      <c r="B14" s="43">
        <v>3.3252314814814811E-2</v>
      </c>
      <c r="C14" s="46" t="s">
        <v>171</v>
      </c>
    </row>
    <row r="15" spans="1:3" ht="32.1" customHeight="1" x14ac:dyDescent="0.2">
      <c r="A15" s="18">
        <v>13</v>
      </c>
      <c r="B15" s="42">
        <v>3.4814814814814812E-2</v>
      </c>
      <c r="C15" s="44" t="s">
        <v>172</v>
      </c>
    </row>
    <row r="16" spans="1:3" ht="32.1" customHeight="1" x14ac:dyDescent="0.2">
      <c r="A16" s="18">
        <v>14</v>
      </c>
      <c r="B16" s="42">
        <v>3.6249999999999998E-2</v>
      </c>
      <c r="C16" s="44" t="s">
        <v>173</v>
      </c>
    </row>
  </sheetData>
  <autoFilter ref="A2:C2" xr:uid="{00000000-0009-0000-0000-000002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Class Frazion</vt:lpstr>
      <vt:lpstr>Class singolo</vt:lpstr>
      <vt:lpstr>Classifica Finale Societa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Domenico Lattanzi</dc:creator>
  <cp:lastModifiedBy>Mimmo Lattanzi</cp:lastModifiedBy>
  <dcterms:created xsi:type="dcterms:W3CDTF">2017-12-17T14:35:15Z</dcterms:created>
  <dcterms:modified xsi:type="dcterms:W3CDTF">2023-12-17T17:00:21Z</dcterms:modified>
</cp:coreProperties>
</file>